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nnisMSierra\Desktop\CONTRACTS\Calnet\Mod 0013 - Revise T&amp;C\CS Documents\"/>
    </mc:Choice>
  </mc:AlternateContent>
  <xr:revisionPtr revIDLastSave="0" documentId="13_ncr:1_{C799DBE0-34A6-4464-96F7-A89B083AADE8}" xr6:coauthVersionLast="47" xr6:coauthVersionMax="47" xr10:uidLastSave="{00000000-0000-0000-0000-000000000000}"/>
  <bookViews>
    <workbookView xWindow="-11520" yWindow="-16050" windowWidth="25440" windowHeight="15270" activeTab="2" xr2:uid="{00000000-000D-0000-FFFF-FFFF00000000}"/>
  </bookViews>
  <sheets>
    <sheet name="READ ME FIRST" sheetId="1" r:id="rId1"/>
    <sheet name="Services Pricing (A)" sheetId="2" r:id="rId2"/>
    <sheet name="Fixed Esc Srvcs-20 Year (A) " sheetId="6" r:id="rId3"/>
    <sheet name="CHANGE LOG" sheetId="2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6" roundtripDataChecksum="JYp8CB9cxe0jN/V9wwLlj0zpEkzSSN9kjb80Og8goPI="/>
    </ext>
  </extLst>
</workbook>
</file>

<file path=xl/calcChain.xml><?xml version="1.0" encoding="utf-8"?>
<calcChain xmlns="http://schemas.openxmlformats.org/spreadsheetml/2006/main">
  <c r="U3" i="2" l="1"/>
  <c r="U4" i="2"/>
  <c r="U5" i="2"/>
  <c r="U6" i="2"/>
  <c r="U7" i="2"/>
  <c r="U8" i="2"/>
  <c r="U9" i="2"/>
  <c r="U10" i="2"/>
  <c r="U11" i="2"/>
  <c r="U12" i="2"/>
  <c r="U13" i="2"/>
  <c r="U14" i="2"/>
  <c r="U15" i="2"/>
  <c r="U16" i="2"/>
  <c r="U17" i="2"/>
  <c r="U18" i="2"/>
  <c r="U19" i="2"/>
  <c r="U20" i="2"/>
  <c r="U21" i="2"/>
  <c r="U22" i="2"/>
  <c r="U23" i="2"/>
  <c r="U24" i="2"/>
  <c r="U2" i="2"/>
  <c r="W6" i="2"/>
  <c r="W7" i="2"/>
  <c r="W8" i="2"/>
  <c r="W9" i="2"/>
  <c r="W12" i="2"/>
  <c r="W13" i="2"/>
  <c r="W14" i="2"/>
  <c r="W18" i="2"/>
  <c r="W19" i="2"/>
  <c r="W20" i="2"/>
  <c r="W21" i="2"/>
  <c r="W24" i="2"/>
  <c r="W2" i="2"/>
  <c r="V3" i="2"/>
  <c r="W3" i="2" s="1"/>
  <c r="V4" i="2"/>
  <c r="W4" i="2" s="1"/>
  <c r="V5" i="2"/>
  <c r="W5" i="2" s="1"/>
  <c r="V6" i="2"/>
  <c r="V7" i="2"/>
  <c r="V8" i="2"/>
  <c r="V9" i="2"/>
  <c r="V10" i="2"/>
  <c r="W10" i="2" s="1"/>
  <c r="V11" i="2"/>
  <c r="W11" i="2" s="1"/>
  <c r="V12" i="2"/>
  <c r="V13" i="2"/>
  <c r="V14" i="2"/>
  <c r="V15" i="2"/>
  <c r="W15" i="2" s="1"/>
  <c r="V16" i="2"/>
  <c r="W16" i="2" s="1"/>
  <c r="V17" i="2"/>
  <c r="W17" i="2" s="1"/>
  <c r="V18" i="2"/>
  <c r="V19" i="2"/>
  <c r="V20" i="2"/>
  <c r="V21" i="2"/>
  <c r="V22" i="2"/>
  <c r="W22" i="2" s="1"/>
  <c r="V23" i="2"/>
  <c r="W23" i="2" s="1"/>
  <c r="V24" i="2"/>
  <c r="V2" i="2"/>
  <c r="B27" i="6" l="1"/>
  <c r="B26" i="6"/>
  <c r="B25" i="6"/>
  <c r="B24" i="6"/>
  <c r="B23" i="6"/>
  <c r="B22" i="6"/>
  <c r="B21" i="6"/>
  <c r="B20" i="6"/>
  <c r="B19" i="6"/>
  <c r="B18" i="6"/>
  <c r="B17" i="6"/>
  <c r="B16" i="6"/>
  <c r="B15" i="6"/>
  <c r="B14" i="6"/>
  <c r="B13" i="6"/>
  <c r="B12" i="6"/>
  <c r="B11" i="6"/>
  <c r="B10" i="6"/>
  <c r="B9" i="6"/>
  <c r="B8" i="6"/>
  <c r="B7" i="6"/>
  <c r="B6" i="6"/>
  <c r="B5" i="6"/>
  <c r="E24" i="6"/>
  <c r="E23" i="6"/>
  <c r="E18" i="6"/>
  <c r="E15" i="6"/>
  <c r="E14" i="6" l="1"/>
  <c r="E26" i="6"/>
  <c r="E22" i="6"/>
  <c r="E9" i="6"/>
  <c r="E21" i="6"/>
  <c r="E7" i="6"/>
  <c r="E11" i="6"/>
  <c r="E16" i="6"/>
  <c r="E6" i="6"/>
  <c r="E10" i="6"/>
  <c r="E17" i="6"/>
  <c r="E13" i="6"/>
  <c r="E19" i="6"/>
  <c r="E20" i="6"/>
  <c r="E25" i="6"/>
  <c r="E27" i="6"/>
  <c r="E8" i="6"/>
  <c r="E5" i="6"/>
  <c r="E12" i="6"/>
  <c r="W23" i="6" l="1"/>
  <c r="X23" i="6"/>
  <c r="W26" i="6"/>
  <c r="X26" i="6"/>
  <c r="W19" i="6"/>
  <c r="X19" i="6"/>
  <c r="X16" i="6"/>
  <c r="W16" i="6"/>
  <c r="W14" i="6" l="1"/>
  <c r="X14" i="6"/>
  <c r="Y19" i="6"/>
  <c r="Z19" i="6"/>
  <c r="Y23" i="6"/>
  <c r="Z23" i="6"/>
  <c r="Y26" i="6"/>
  <c r="Z26" i="6"/>
  <c r="X17" i="6"/>
  <c r="W17" i="6"/>
  <c r="W15" i="6"/>
  <c r="X15" i="6"/>
  <c r="Y16" i="6"/>
  <c r="Z16" i="6"/>
  <c r="W22" i="6"/>
  <c r="X22" i="6"/>
  <c r="W18" i="6" l="1"/>
  <c r="X18" i="6"/>
  <c r="Y15" i="6"/>
  <c r="Z15" i="6"/>
  <c r="X13" i="6"/>
  <c r="W13" i="6"/>
  <c r="W7" i="6"/>
  <c r="X7" i="6"/>
  <c r="AA26" i="6"/>
  <c r="AB26" i="6"/>
  <c r="X10" i="6"/>
  <c r="W10" i="6"/>
  <c r="X8" i="6"/>
  <c r="W8" i="6"/>
  <c r="Y17" i="6"/>
  <c r="Z17" i="6"/>
  <c r="Y22" i="6"/>
  <c r="Z22" i="6"/>
  <c r="AB16" i="6"/>
  <c r="AA16" i="6"/>
  <c r="AB19" i="6"/>
  <c r="AA19" i="6"/>
  <c r="W9" i="6"/>
  <c r="X9" i="6"/>
  <c r="X20" i="6"/>
  <c r="W20" i="6"/>
  <c r="W27" i="6"/>
  <c r="X27" i="6"/>
  <c r="W21" i="6"/>
  <c r="X21" i="6"/>
  <c r="AA23" i="6"/>
  <c r="AB23" i="6"/>
  <c r="X25" i="6"/>
  <c r="W25" i="6"/>
  <c r="Y14" i="6"/>
  <c r="Z14" i="6"/>
  <c r="W24" i="6"/>
  <c r="X24" i="6"/>
  <c r="X6" i="6"/>
  <c r="W6" i="6"/>
  <c r="X12" i="6"/>
  <c r="W12" i="6"/>
  <c r="W5" i="6"/>
  <c r="X5" i="6"/>
  <c r="X11" i="6"/>
  <c r="W11" i="6"/>
  <c r="Y18" i="6" l="1"/>
  <c r="Z18" i="6"/>
  <c r="AA22" i="6"/>
  <c r="AB22" i="6"/>
  <c r="AD26" i="6"/>
  <c r="AC26" i="6"/>
  <c r="AB15" i="6"/>
  <c r="AA15" i="6"/>
  <c r="AC19" i="6"/>
  <c r="AD19" i="6"/>
  <c r="AC16" i="6"/>
  <c r="AD16" i="6"/>
  <c r="Z5" i="6"/>
  <c r="Y5" i="6"/>
  <c r="Y24" i="6"/>
  <c r="Z24" i="6"/>
  <c r="AD23" i="6"/>
  <c r="AC23" i="6"/>
  <c r="Z9" i="6"/>
  <c r="Y9" i="6"/>
  <c r="Y25" i="6"/>
  <c r="Z25" i="6"/>
  <c r="Y27" i="6"/>
  <c r="Z27" i="6"/>
  <c r="Y21" i="6"/>
  <c r="Z21" i="6"/>
  <c r="AB17" i="6"/>
  <c r="AA17" i="6"/>
  <c r="Z7" i="6"/>
  <c r="Y7" i="6"/>
  <c r="Y12" i="6"/>
  <c r="Z12" i="6"/>
  <c r="Y6" i="6"/>
  <c r="Z6" i="6"/>
  <c r="Y20" i="6"/>
  <c r="Z20" i="6"/>
  <c r="Y8" i="6"/>
  <c r="Z8" i="6"/>
  <c r="Y13" i="6"/>
  <c r="Z13" i="6"/>
  <c r="AA14" i="6"/>
  <c r="AB14" i="6"/>
  <c r="Z11" i="6"/>
  <c r="Y11" i="6"/>
  <c r="Y10" i="6"/>
  <c r="Z10" i="6"/>
  <c r="AA18" i="6" l="1"/>
  <c r="AB18" i="6"/>
  <c r="AE19" i="6"/>
  <c r="AF19" i="6"/>
  <c r="AB13" i="6"/>
  <c r="AA13" i="6"/>
  <c r="AA11" i="6"/>
  <c r="AB11" i="6"/>
  <c r="AD22" i="6"/>
  <c r="AC22" i="6"/>
  <c r="AA10" i="6"/>
  <c r="AB10" i="6"/>
  <c r="AB24" i="6"/>
  <c r="AA24" i="6"/>
  <c r="AE26" i="6"/>
  <c r="AF26" i="6"/>
  <c r="AB20" i="6"/>
  <c r="AA20" i="6"/>
  <c r="AB12" i="6"/>
  <c r="AA12" i="6"/>
  <c r="AD17" i="6"/>
  <c r="AC17" i="6"/>
  <c r="AA9" i="6"/>
  <c r="AB9" i="6"/>
  <c r="AD14" i="6"/>
  <c r="AC14" i="6"/>
  <c r="AB8" i="6"/>
  <c r="AA8" i="6"/>
  <c r="AA6" i="6"/>
  <c r="AB6" i="6"/>
  <c r="AB21" i="6"/>
  <c r="AA21" i="6"/>
  <c r="AB27" i="6"/>
  <c r="AA27" i="6"/>
  <c r="AA25" i="6"/>
  <c r="AB25" i="6"/>
  <c r="AE16" i="6"/>
  <c r="AF16" i="6"/>
  <c r="AA7" i="6"/>
  <c r="AB7" i="6"/>
  <c r="AF23" i="6"/>
  <c r="AE23" i="6"/>
  <c r="AB5" i="6"/>
  <c r="AA5" i="6"/>
  <c r="AD15" i="6"/>
  <c r="AC15" i="6"/>
  <c r="AD18" i="6" l="1"/>
  <c r="AC18" i="6"/>
  <c r="AD25" i="6"/>
  <c r="AC25" i="6"/>
  <c r="AD10" i="6"/>
  <c r="AC10" i="6"/>
  <c r="AD5" i="6"/>
  <c r="AC5" i="6"/>
  <c r="AE17" i="6"/>
  <c r="AF17" i="6"/>
  <c r="AD20" i="6"/>
  <c r="AC20" i="6"/>
  <c r="AG26" i="6"/>
  <c r="AH26" i="6"/>
  <c r="AG23" i="6"/>
  <c r="AH23" i="6"/>
  <c r="AC27" i="6"/>
  <c r="AD27" i="6"/>
  <c r="AG16" i="6"/>
  <c r="AH16" i="6"/>
  <c r="AG19" i="6"/>
  <c r="AH19" i="6"/>
  <c r="AD9" i="6"/>
  <c r="AC9" i="6"/>
  <c r="AD11" i="6"/>
  <c r="AC11" i="6"/>
  <c r="AD21" i="6"/>
  <c r="AC21" i="6"/>
  <c r="AF15" i="6"/>
  <c r="AE15" i="6"/>
  <c r="AD8" i="6"/>
  <c r="AC8" i="6"/>
  <c r="AE22" i="6"/>
  <c r="AF22" i="6"/>
  <c r="AD13" i="6"/>
  <c r="AC13" i="6"/>
  <c r="AD7" i="6"/>
  <c r="AC7" i="6"/>
  <c r="AD6" i="6"/>
  <c r="AC6" i="6"/>
  <c r="AF14" i="6"/>
  <c r="AE14" i="6"/>
  <c r="AD12" i="6"/>
  <c r="AC12" i="6"/>
  <c r="AC24" i="6"/>
  <c r="AD24" i="6"/>
  <c r="AE18" i="6" l="1"/>
  <c r="AF18" i="6"/>
  <c r="AJ16" i="6"/>
  <c r="AI16" i="6"/>
  <c r="AF10" i="6"/>
  <c r="AE10" i="6"/>
  <c r="AJ26" i="6"/>
  <c r="AI26" i="6"/>
  <c r="AF12" i="6"/>
  <c r="AE12" i="6"/>
  <c r="AG14" i="6"/>
  <c r="AH14" i="6"/>
  <c r="AF5" i="6"/>
  <c r="AE5" i="6"/>
  <c r="AE25" i="6"/>
  <c r="AF25" i="6"/>
  <c r="AF7" i="6"/>
  <c r="AE7" i="6"/>
  <c r="AG15" i="6"/>
  <c r="AH15" i="6"/>
  <c r="AF21" i="6"/>
  <c r="AE21" i="6"/>
  <c r="AF24" i="6"/>
  <c r="AE24" i="6"/>
  <c r="AG22" i="6"/>
  <c r="AH22" i="6"/>
  <c r="AJ19" i="6"/>
  <c r="AI19" i="6"/>
  <c r="AF27" i="6"/>
  <c r="AE27" i="6"/>
  <c r="AG17" i="6"/>
  <c r="AH17" i="6"/>
  <c r="AF20" i="6"/>
  <c r="AE20" i="6"/>
  <c r="AI23" i="6"/>
  <c r="AJ23" i="6"/>
  <c r="AF6" i="6"/>
  <c r="AE6" i="6"/>
  <c r="AE13" i="6"/>
  <c r="AF13" i="6"/>
  <c r="AE8" i="6"/>
  <c r="AF8" i="6"/>
  <c r="AF11" i="6"/>
  <c r="AE11" i="6"/>
  <c r="AF9" i="6"/>
  <c r="AE9" i="6"/>
  <c r="AG18" i="6" l="1"/>
  <c r="AH18" i="6"/>
  <c r="AG13" i="6"/>
  <c r="AH13" i="6"/>
  <c r="AG25" i="6"/>
  <c r="AH25" i="6"/>
  <c r="AK19" i="6"/>
  <c r="AL19" i="6"/>
  <c r="AG24" i="6"/>
  <c r="AH24" i="6"/>
  <c r="AI17" i="6"/>
  <c r="AJ17" i="6"/>
  <c r="AL26" i="6"/>
  <c r="AK26" i="6"/>
  <c r="AG20" i="6"/>
  <c r="AH20" i="6"/>
  <c r="AG5" i="6"/>
  <c r="AH5" i="6"/>
  <c r="AL23" i="6"/>
  <c r="AK23" i="6"/>
  <c r="AH8" i="6"/>
  <c r="AG8" i="6"/>
  <c r="AJ22" i="6"/>
  <c r="AI22" i="6"/>
  <c r="AI15" i="6"/>
  <c r="AJ15" i="6"/>
  <c r="AG11" i="6"/>
  <c r="AH11" i="6"/>
  <c r="AH6" i="6"/>
  <c r="AG6" i="6"/>
  <c r="AG27" i="6"/>
  <c r="AH27" i="6"/>
  <c r="AH10" i="6"/>
  <c r="AG10" i="6"/>
  <c r="AL16" i="6"/>
  <c r="AK16" i="6"/>
  <c r="AJ14" i="6"/>
  <c r="AI14" i="6"/>
  <c r="AG9" i="6"/>
  <c r="AH9" i="6"/>
  <c r="AG21" i="6"/>
  <c r="AH21" i="6"/>
  <c r="AH7" i="6"/>
  <c r="AG7" i="6"/>
  <c r="AG12" i="6"/>
  <c r="AH12" i="6"/>
  <c r="AI18" i="6" l="1"/>
  <c r="AJ18" i="6"/>
  <c r="AI24" i="6"/>
  <c r="AJ24" i="6"/>
  <c r="AI13" i="6"/>
  <c r="AJ13" i="6"/>
  <c r="AJ8" i="6"/>
  <c r="AI8" i="6"/>
  <c r="AN23" i="6"/>
  <c r="AM23" i="6"/>
  <c r="AI12" i="6"/>
  <c r="AJ12" i="6"/>
  <c r="AL17" i="6"/>
  <c r="AK17" i="6"/>
  <c r="AN19" i="6"/>
  <c r="AM19" i="6"/>
  <c r="AI25" i="6"/>
  <c r="AJ25" i="6"/>
  <c r="AJ27" i="6"/>
  <c r="AI27" i="6"/>
  <c r="AI11" i="6"/>
  <c r="AJ11" i="6"/>
  <c r="AK15" i="6"/>
  <c r="AL15" i="6"/>
  <c r="AJ5" i="6"/>
  <c r="AI5" i="6"/>
  <c r="AI10" i="6"/>
  <c r="AJ10" i="6"/>
  <c r="AN26" i="6"/>
  <c r="AM26" i="6"/>
  <c r="AI7" i="6"/>
  <c r="AJ7" i="6"/>
  <c r="AI21" i="6"/>
  <c r="AJ21" i="6"/>
  <c r="AJ9" i="6"/>
  <c r="AI9" i="6"/>
  <c r="AJ20" i="6"/>
  <c r="AI20" i="6"/>
  <c r="AK14" i="6"/>
  <c r="AL14" i="6"/>
  <c r="AM16" i="6"/>
  <c r="AN16" i="6"/>
  <c r="AI6" i="6"/>
  <c r="AJ6" i="6"/>
  <c r="AL22" i="6"/>
  <c r="AK22" i="6"/>
  <c r="AL18" i="6" l="1"/>
  <c r="AK18" i="6"/>
  <c r="AO26" i="6"/>
  <c r="AP26" i="6"/>
  <c r="AQ26" i="6" s="1"/>
  <c r="AO19" i="6"/>
  <c r="AP19" i="6"/>
  <c r="AQ19" i="6" s="1"/>
  <c r="AO23" i="6"/>
  <c r="AP23" i="6"/>
  <c r="AQ23" i="6" s="1"/>
  <c r="AN15" i="6"/>
  <c r="AM15" i="6"/>
  <c r="AL11" i="6"/>
  <c r="AK11" i="6"/>
  <c r="AL24" i="6"/>
  <c r="AK24" i="6"/>
  <c r="AL9" i="6"/>
  <c r="AK9" i="6"/>
  <c r="AL5" i="6"/>
  <c r="AK5" i="6"/>
  <c r="AL6" i="6"/>
  <c r="AK6" i="6"/>
  <c r="AM14" i="6"/>
  <c r="AN14" i="6"/>
  <c r="AL7" i="6"/>
  <c r="AK7" i="6"/>
  <c r="AL10" i="6"/>
  <c r="AK10" i="6"/>
  <c r="AO16" i="6"/>
  <c r="AP16" i="6"/>
  <c r="AQ16" i="6" s="1"/>
  <c r="AL12" i="6"/>
  <c r="AK12" i="6"/>
  <c r="AL13" i="6"/>
  <c r="AK13" i="6"/>
  <c r="AL20" i="6"/>
  <c r="AK20" i="6"/>
  <c r="AK27" i="6"/>
  <c r="AL27" i="6"/>
  <c r="AM17" i="6"/>
  <c r="AN17" i="6"/>
  <c r="AL8" i="6"/>
  <c r="AK8" i="6"/>
  <c r="AL21" i="6"/>
  <c r="AK21" i="6"/>
  <c r="AL25" i="6"/>
  <c r="AK25" i="6"/>
  <c r="AN22" i="6"/>
  <c r="AM22" i="6"/>
  <c r="AN18" i="6" l="1"/>
  <c r="AM18" i="6"/>
  <c r="AO22" i="6"/>
  <c r="AP22" i="6"/>
  <c r="AQ22" i="6" s="1"/>
  <c r="AM21" i="6"/>
  <c r="AN21" i="6"/>
  <c r="AM7" i="6"/>
  <c r="AN7" i="6"/>
  <c r="AN5" i="6"/>
  <c r="AM5" i="6"/>
  <c r="AN25" i="6"/>
  <c r="AM25" i="6"/>
  <c r="AM6" i="6"/>
  <c r="AN6" i="6"/>
  <c r="AN9" i="6"/>
  <c r="AM9" i="6"/>
  <c r="AN8" i="6"/>
  <c r="AM8" i="6"/>
  <c r="AN20" i="6"/>
  <c r="AM20" i="6"/>
  <c r="AM11" i="6"/>
  <c r="AN11" i="6"/>
  <c r="AM13" i="6"/>
  <c r="AN13" i="6"/>
  <c r="AN10" i="6"/>
  <c r="AM10" i="6"/>
  <c r="AN24" i="6"/>
  <c r="AM24" i="6"/>
  <c r="AO15" i="6"/>
  <c r="AP15" i="6"/>
  <c r="AQ15" i="6" s="1"/>
  <c r="AO17" i="6"/>
  <c r="AP17" i="6"/>
  <c r="AQ17" i="6" s="1"/>
  <c r="AN12" i="6"/>
  <c r="AM12" i="6"/>
  <c r="AM27" i="6"/>
  <c r="AN27" i="6"/>
  <c r="AO14" i="6"/>
  <c r="AP14" i="6"/>
  <c r="AQ14" i="6" s="1"/>
  <c r="AO18" i="6" l="1"/>
  <c r="AP18" i="6"/>
  <c r="AQ18" i="6" s="1"/>
  <c r="AO20" i="6"/>
  <c r="AP20" i="6"/>
  <c r="AQ20" i="6" s="1"/>
  <c r="AP9" i="6"/>
  <c r="AQ9" i="6" s="1"/>
  <c r="AO9" i="6"/>
  <c r="AP10" i="6"/>
  <c r="AQ10" i="6" s="1"/>
  <c r="AO10" i="6"/>
  <c r="AO25" i="6"/>
  <c r="AP25" i="6"/>
  <c r="AQ25" i="6" s="1"/>
  <c r="AO5" i="6"/>
  <c r="AP5" i="6"/>
  <c r="AQ5" i="6" s="1"/>
  <c r="AO27" i="6"/>
  <c r="AP27" i="6"/>
  <c r="AQ27" i="6" s="1"/>
  <c r="AO13" i="6"/>
  <c r="AP13" i="6"/>
  <c r="AQ13" i="6" s="1"/>
  <c r="AP6" i="6"/>
  <c r="AQ6" i="6" s="1"/>
  <c r="AO6" i="6"/>
  <c r="AO8" i="6"/>
  <c r="AP8" i="6"/>
  <c r="AQ8" i="6" s="1"/>
  <c r="AP11" i="6"/>
  <c r="AQ11" i="6" s="1"/>
  <c r="AO11" i="6"/>
  <c r="AP7" i="6"/>
  <c r="AQ7" i="6" s="1"/>
  <c r="AO7" i="6"/>
  <c r="AO21" i="6"/>
  <c r="AP21" i="6"/>
  <c r="AQ21" i="6" s="1"/>
  <c r="AO12" i="6"/>
  <c r="AP12" i="6"/>
  <c r="AQ12" i="6" s="1"/>
  <c r="AO24" i="6"/>
  <c r="AP24" i="6"/>
  <c r="AQ24" i="6" s="1"/>
</calcChain>
</file>

<file path=xl/sharedStrings.xml><?xml version="1.0" encoding="utf-8"?>
<sst xmlns="http://schemas.openxmlformats.org/spreadsheetml/2006/main" count="687" uniqueCount="312">
  <si>
    <t>INSTRUCTIONS FOR MODIFICATIONS</t>
  </si>
  <si>
    <t>Refresh 31</t>
  </si>
  <si>
    <r>
      <rPr>
        <b/>
        <sz val="12"/>
        <color rgb="FF000000"/>
        <rFont val="Calibri"/>
        <family val="2"/>
      </rPr>
      <t>Submit Price Proposal Template(s) A and B-Changes or EPA</t>
    </r>
    <r>
      <rPr>
        <sz val="12"/>
        <color rgb="FF000000"/>
        <rFont val="Calibri"/>
        <family val="2"/>
      </rPr>
      <t xml:space="preserve">
</t>
    </r>
    <r>
      <rPr>
        <b/>
        <sz val="12"/>
        <color rgb="FF000000"/>
        <rFont val="Calibri"/>
        <family val="2"/>
      </rPr>
      <t>Tab A:</t>
    </r>
    <r>
      <rPr>
        <sz val="12"/>
        <color rgb="FF000000"/>
        <rFont val="Calibri"/>
        <family val="2"/>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b/>
        <sz val="12"/>
        <color rgb="FF000000"/>
        <rFont val="Calibri"/>
        <family val="2"/>
      </rPr>
      <t>Note:</t>
    </r>
    <r>
      <rPr>
        <sz val="12"/>
        <color rgb="FF000000"/>
        <rFont val="Calibri"/>
        <family val="2"/>
      </rPr>
      <t xml:space="preserve"> If you have a large catalog of services, your excel file size cannot exceed 100MB (approximately 100,000 lines). Split your Price Proposal Template into multiple files to ensure your file does not exceed 100MB.  
</t>
    </r>
    <r>
      <rPr>
        <b/>
        <sz val="12"/>
        <color rgb="FF000000"/>
        <rFont val="Calibri"/>
        <family val="2"/>
      </rPr>
      <t>Note:</t>
    </r>
    <r>
      <rPr>
        <sz val="12"/>
        <color rgb="FF000000"/>
        <rFont val="Calibri"/>
        <family val="2"/>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sz val="12"/>
        <color rgb="FF1155CC"/>
        <rFont val="Calibri"/>
        <family val="2"/>
      </rPr>
      <t>Smart Bulletin No. 039</t>
    </r>
    <r>
      <rPr>
        <sz val="12"/>
        <color rgb="FF000000"/>
        <rFont val="Calibri"/>
        <family val="2"/>
      </rPr>
      <t xml:space="preserve">.
</t>
    </r>
    <r>
      <rPr>
        <b/>
        <sz val="12"/>
        <color rgb="FF000000"/>
        <rFont val="Calibri"/>
        <family val="2"/>
      </rPr>
      <t>Note:</t>
    </r>
    <r>
      <rPr>
        <sz val="12"/>
        <color rgb="FF000000"/>
        <rFont val="Calibri"/>
        <family val="2"/>
      </rPr>
      <t xml:space="preserve">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b/>
        <sz val="12"/>
        <color rgb="FF000000"/>
        <rFont val="Calibri"/>
        <family val="2"/>
      </rPr>
      <t>Tab B-Changes:</t>
    </r>
    <r>
      <rPr>
        <sz val="12"/>
        <color rgb="FF000000"/>
        <rFont val="Calibri"/>
        <family val="2"/>
      </rPr>
      <t xml:space="preserve"> Include ONLY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b/>
        <sz val="12"/>
        <color rgb="FF000000"/>
        <rFont val="Calibri"/>
        <family val="2"/>
      </rPr>
      <t>Note:</t>
    </r>
    <r>
      <rPr>
        <sz val="12"/>
        <color rgb="FF000000"/>
        <rFont val="Calibri"/>
        <family val="2"/>
      </rPr>
      <t xml:space="preserve"> 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b/>
        <sz val="12"/>
        <color rgb="FF000000"/>
        <rFont val="Calibri"/>
        <family val="2"/>
      </rPr>
      <t xml:space="preserve">EPA (Services, EPA-Courses and Training, Language Services-Trans, Language Services-Other Tabs): </t>
    </r>
    <r>
      <rPr>
        <sz val="12"/>
        <color rgb="FF000000"/>
        <rFont val="Calibri"/>
        <family val="2"/>
      </rPr>
      <t xml:space="preserve">Use these tabs when requesting a price increase or price decrease of any kind. You must still fill out tab A with your universe of offerings. 
</t>
    </r>
  </si>
  <si>
    <r>
      <rPr>
        <b/>
        <sz val="12"/>
        <color theme="1"/>
        <rFont val="Calibri"/>
        <family val="2"/>
      </rPr>
      <t xml:space="preserve">Where column A is labeled "Award (At time of award)/Modification No./New/Change" or "New/Change", for each row, enter one of the following:
</t>
    </r>
    <r>
      <rPr>
        <sz val="12"/>
        <color theme="1"/>
        <rFont val="Calibri"/>
        <family val="2"/>
      </rPr>
      <t xml:space="preserve">Enter </t>
    </r>
    <r>
      <rPr>
        <b/>
        <sz val="12"/>
        <color theme="1"/>
        <rFont val="Calibri"/>
        <family val="2"/>
      </rPr>
      <t>"Award"</t>
    </r>
    <r>
      <rPr>
        <sz val="12"/>
        <color theme="1"/>
        <rFont val="Calibri"/>
        <family val="2"/>
      </rPr>
      <t xml:space="preserve"> if the service (Labor Category or Job Title/Task, Training, Language, or Support Service) was awarded at the time your contract was awarded
Enter the </t>
    </r>
    <r>
      <rPr>
        <b/>
        <sz val="12"/>
        <color theme="1"/>
        <rFont val="Calibri"/>
        <family val="2"/>
      </rPr>
      <t>"Modification Number"</t>
    </r>
    <r>
      <rPr>
        <sz val="12"/>
        <color theme="1"/>
        <rFont val="Calibri"/>
        <family val="2"/>
      </rPr>
      <t xml:space="preserve"> (e.g. PS-0018) if the service (Labor Category or Job Title/Task, Training, Language, or Support Service) was awarded or subsequently changed by approved modification after award of the contract
Enter </t>
    </r>
    <r>
      <rPr>
        <b/>
        <sz val="12"/>
        <color theme="1"/>
        <rFont val="Calibri"/>
        <family val="2"/>
      </rPr>
      <t>"New"</t>
    </r>
    <r>
      <rPr>
        <sz val="12"/>
        <color theme="1"/>
        <rFont val="Calibri"/>
        <family val="2"/>
      </rPr>
      <t xml:space="preserve"> if the service (Labor Category or Job Title/Task, Training, Language, or Support Service) is being requested to be added to the contract by modification request (Includes Add SIN, Add Professional Services/Labor Category, and Add Training)
Enter </t>
    </r>
    <r>
      <rPr>
        <b/>
        <sz val="12"/>
        <color theme="1"/>
        <rFont val="Calibri"/>
        <family val="2"/>
      </rPr>
      <t>"Change"</t>
    </r>
    <r>
      <rPr>
        <sz val="12"/>
        <color theme="1"/>
        <rFont val="Calibri"/>
        <family val="2"/>
      </rPr>
      <t xml:space="preserve"> if the service (Labor Category or Job Title/Task, Training, Language, or Support Service) is being requested to be changed by modification request (Includes Service Descriptive Changes, EPA Increase, and Price Decrease (Permanent &amp; Temporary)).
</t>
    </r>
    <r>
      <rPr>
        <b/>
        <sz val="12"/>
        <color theme="1"/>
        <rFont val="Calibri"/>
        <family val="2"/>
      </rPr>
      <t>Note:</t>
    </r>
    <r>
      <rPr>
        <sz val="12"/>
        <color theme="1"/>
        <rFont val="Calibri"/>
        <family val="2"/>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</si>
  <si>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</si>
  <si>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</si>
  <si>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</si>
  <si>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sz val="12"/>
        <color rgb="FF000000"/>
        <rFont val="Calibri"/>
        <family val="2"/>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i/>
        <sz val="12"/>
        <color rgb="FF000000"/>
        <rFont val="Calibri"/>
        <family val="2"/>
      </rPr>
      <t>less the "</t>
    </r>
    <r>
      <rPr>
        <sz val="12"/>
        <color rgb="FF000000"/>
        <rFont val="Calibri"/>
        <family val="2"/>
      </rPr>
      <t>Discount Offered to GSA (off CPL or Market Prices) (%)" = "Price Offered to GSA (Excluding IFF)."</t>
    </r>
    <r>
      <rPr>
        <i/>
        <sz val="12"/>
        <color rgb="FF000000"/>
        <rFont val="Calibri"/>
        <family val="2"/>
      </rPr>
      <t xml:space="preserve">
</t>
    </r>
    <r>
      <rPr>
        <sz val="12"/>
        <color rgb="FF000000"/>
        <rFont val="Calibri"/>
        <family val="2"/>
      </rPr>
      <t xml:space="preserve">The second example (row 3) shows how to calculate the "Discount Offered to GSA (Off CPL or Mark Prices) (%)" by comparing the Commercial Price List (CPL) OR Market Prices to the "Price Offered to GSA (Excluding IFF)."
</t>
    </r>
    <r>
      <rPr>
        <b/>
        <sz val="12"/>
        <color rgb="FF000000"/>
        <rFont val="Calibri"/>
        <family val="2"/>
      </rPr>
      <t>Do not reformat or change the PPT. Formulas must be seen in the spreadsheet. The PPT needs to be completed and submitted in the exact same format incorporated in the template or the modification request may be rejected.</t>
    </r>
  </si>
  <si>
    <t>SIN/SIN(s) Proposed:</t>
  </si>
  <si>
    <r>
      <rPr>
        <sz val="12"/>
        <color rgb="FF000000"/>
        <rFont val="Calibri"/>
        <family val="2"/>
      </rPr>
      <t xml:space="preserve">Enter SIN or SIN(s) applicable to the labor or task element entry. </t>
    </r>
    <r>
      <rPr>
        <b/>
        <sz val="12"/>
        <color rgb="FF000000"/>
        <rFont val="Calibri"/>
        <family val="2"/>
      </rPr>
      <t>NOTE:</t>
    </r>
    <r>
      <rPr>
        <sz val="12"/>
        <color rgb="FF000000"/>
        <rFont val="Calibri"/>
        <family val="2"/>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</si>
  <si>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</si>
  <si>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</si>
  <si>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b/>
        <sz val="12"/>
        <color rgb="FFFF0000"/>
        <rFont val="Calibri"/>
        <family val="2"/>
      </rPr>
      <t xml:space="preserve">Commercial Labor Category </t>
    </r>
    <r>
      <rPr>
        <sz val="12"/>
        <color rgb="FF000000"/>
        <rFont val="Calibri"/>
        <family val="2"/>
      </rPr>
      <t xml:space="preserve">refers to labor provided by a single person described using a job title. It is usually but not always measured by the hour. Ex. A systems engineer available for $150/hour would be considered a labor category.
</t>
    </r>
    <r>
      <rPr>
        <b/>
        <sz val="12"/>
        <color rgb="FFFF0000"/>
        <rFont val="Calibri"/>
        <family val="2"/>
      </rPr>
      <t>SCLS Labor Category</t>
    </r>
    <r>
      <rPr>
        <sz val="12"/>
        <color rgb="FF000000"/>
        <rFont val="Calibri"/>
        <family val="2"/>
      </rPr>
      <t xml:space="preserve"> refers to labor provided by personnel governed by the Service Contract Labor Standards, formerly known as the Service Contract Act. It is measured by the hour.
</t>
    </r>
    <r>
      <rPr>
        <b/>
        <sz val="12"/>
        <color rgb="FFFF0000"/>
        <rFont val="Calibri"/>
        <family val="2"/>
      </rPr>
      <t>Fixed Price Services/Solutions</t>
    </r>
    <r>
      <rPr>
        <sz val="12"/>
        <color rgb="FF000000"/>
        <rFont val="Calibri"/>
        <family val="2"/>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</si>
  <si>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</si>
  <si>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 
Joint Venture Entities: For a joint venture contractor who is not providing the  labor category, services, or training course, or support service/product itself, each applicable Labor Category/Service Title OR Labor Category/Service Description (one or the other) must also include the name of the joint venture partner that will provide the labor category, services, or training course, or support service/product.</t>
  </si>
  <si>
    <r>
      <rPr>
        <b/>
        <sz val="12"/>
        <color rgb="FF000000"/>
        <rFont val="Calibri"/>
        <family val="2"/>
      </rPr>
      <t>Note:</t>
    </r>
    <r>
      <rPr>
        <sz val="12"/>
        <color rgb="FF000000"/>
        <rFont val="Calibri"/>
        <family val="2"/>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</si>
  <si>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</si>
  <si>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 xml:space="preserve">Enter a detailed position description to include functional responsibilities. 
Joint Venture Entities: For a joint venture offeror/contractor who is not performing the labor category(ies)/services itself, each applicable position description OR title (one or the other) must also include the name of the joint venture partner that will provide the labor category/service. </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</si>
  <si>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</si>
  <si>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</si>
  <si>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</si>
  <si>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</si>
  <si>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</si>
  <si>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</si>
  <si>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b/>
        <i/>
        <sz val="12"/>
        <color rgb="FF000000"/>
        <rFont val="Calibri"/>
        <family val="2"/>
      </rPr>
      <t>Minimum Years of Experience</t>
    </r>
    <r>
      <rPr>
        <b/>
        <i/>
        <sz val="12"/>
        <color rgb="FFFF0000"/>
        <rFont val="Calibri"/>
        <family val="2"/>
      </rPr>
      <t xml:space="preserve"> (Must be a whole number and cannot be a range)</t>
    </r>
    <r>
      <rPr>
        <b/>
        <i/>
        <sz val="12"/>
        <color rgb="FF000000"/>
        <rFont val="Calibri"/>
        <family val="2"/>
      </rPr>
      <t xml:space="preserve">: </t>
    </r>
  </si>
  <si>
    <t xml:space="preserve">Enter the minimum education required for the specified labor category. State “None” for support services or products. </t>
  </si>
  <si>
    <t>If applicable, indicate proposed education substitutions:</t>
  </si>
  <si>
    <t>Indicate proposed education substitution/methodology (e.g., five years experience equates to a BA/BS degree)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</si>
  <si>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</si>
  <si>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</si>
  <si>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</si>
  <si>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</si>
  <si>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</si>
  <si>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</si>
  <si>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</si>
  <si>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</si>
  <si>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b/>
        <i/>
        <sz val="12"/>
        <color rgb="FF000000"/>
        <rFont val="Calibri"/>
        <family val="2"/>
      </rPr>
      <t>Unit of Issue</t>
    </r>
    <r>
      <rPr>
        <sz val="12"/>
        <color rgb="FF000000"/>
        <rFont val="Calibri"/>
        <family val="2"/>
      </rPr>
      <t xml:space="preserve"> </t>
    </r>
    <r>
      <rPr>
        <b/>
        <sz val="12"/>
        <color rgb="FF000000"/>
        <rFont val="Calibri"/>
        <family val="2"/>
      </rPr>
      <t>(e.g. Hourly, Daily, Weekly, Monthly, Annually, Per User / Person, Each, Per Task, Per Class, Sq. Ft)</t>
    </r>
  </si>
  <si>
    <t xml:space="preserve">Select from the dropdown or enter unit of issue for the labor or task element. </t>
  </si>
  <si>
    <r>
      <rPr>
        <b/>
        <i/>
        <sz val="12"/>
        <color theme="1"/>
        <rFont val="Calibri"/>
        <family val="2"/>
      </rPr>
      <t xml:space="preserve">Most Favored Customer (MFC) </t>
    </r>
    <r>
      <rPr>
        <b/>
        <i/>
        <sz val="12"/>
        <color rgb="FFFF0000"/>
        <rFont val="Calibri"/>
        <family val="2"/>
      </rPr>
      <t>(Must be blank for TDR participants)</t>
    </r>
    <r>
      <rPr>
        <b/>
        <i/>
        <sz val="12"/>
        <color theme="1"/>
        <rFont val="Calibri"/>
        <family val="2"/>
      </rPr>
      <t>:</t>
    </r>
  </si>
  <si>
    <t>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</si>
  <si>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r>
      <rPr>
        <b/>
        <i/>
        <sz val="12"/>
        <color theme="1"/>
        <rFont val="Calibri"/>
        <family val="2"/>
      </rPr>
      <t xml:space="preserve">Discount Offered to MFC (%) </t>
    </r>
    <r>
      <rPr>
        <b/>
        <i/>
        <sz val="12"/>
        <color rgb="FFFF0000"/>
        <rFont val="Calibri"/>
        <family val="2"/>
      </rPr>
      <t>(Must be blank for TDR participants)</t>
    </r>
    <r>
      <rPr>
        <b/>
        <i/>
        <sz val="12"/>
        <color theme="1"/>
        <rFont val="Calibri"/>
        <family val="2"/>
      </rPr>
      <t>:</t>
    </r>
  </si>
  <si>
    <r>
      <rPr>
        <sz val="12"/>
        <color theme="1"/>
        <rFont val="Calibri"/>
        <family val="2"/>
      </rPr>
      <t xml:space="preserve">Enter the discount (X%) from the commercial pricing (commercial market rates or Commercial Price List rates) offered to the Most Favored Customer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the Most Favored Customer for the direct labor or task element entry.</t>
    </r>
  </si>
  <si>
    <r>
      <rPr>
        <b/>
        <i/>
        <sz val="12"/>
        <color theme="1"/>
        <rFont val="Calibri"/>
        <family val="2"/>
      </rPr>
      <t xml:space="preserve">MFC Price </t>
    </r>
    <r>
      <rPr>
        <b/>
        <i/>
        <sz val="12"/>
        <color rgb="FFFF0000"/>
        <rFont val="Calibri"/>
        <family val="2"/>
      </rPr>
      <t>(Must be blank for TDR participants)</t>
    </r>
    <r>
      <rPr>
        <b/>
        <i/>
        <sz val="12"/>
        <color theme="1"/>
        <rFont val="Calibri"/>
        <family val="2"/>
      </rPr>
      <t>:</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</si>
  <si>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</si>
  <si>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</si>
  <si>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sz val="12"/>
        <color theme="1"/>
        <rFont val="Calibri"/>
        <family val="2"/>
      </rPr>
      <t xml:space="preserve">Enter the discount (X%) from commercial pricing (commercial market rates or Commercial Price List rates) offered to GSA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</si>
  <si>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rgb="FFFF0000"/>
        <rFont val="Calibri"/>
        <family val="2"/>
      </rPr>
      <t xml:space="preserve">New </t>
    </r>
    <r>
      <rPr>
        <b/>
        <i/>
        <sz val="12"/>
        <color theme="1"/>
        <rFont val="Calibri"/>
        <family val="2"/>
      </rPr>
      <t xml:space="preserve">Discount Offered to GSA (Off CPL or Market Prices) (excluding IFF) (%) </t>
    </r>
    <r>
      <rPr>
        <b/>
        <i/>
        <sz val="12"/>
        <color rgb="FFFF0000"/>
        <rFont val="Calibri"/>
        <family val="2"/>
      </rPr>
      <t>(TDR ONLY)</t>
    </r>
    <r>
      <rPr>
        <b/>
        <i/>
        <sz val="12"/>
        <color theme="1"/>
        <rFont val="Calibri"/>
        <family val="2"/>
      </rPr>
      <t>:</t>
    </r>
  </si>
  <si>
    <r>
      <rPr>
        <sz val="12"/>
        <color theme="1"/>
        <rFont val="Calibri"/>
        <family val="2"/>
      </rPr>
      <t xml:space="preserve">Enter the </t>
    </r>
    <r>
      <rPr>
        <b/>
        <sz val="12"/>
        <color rgb="FFFF0000"/>
        <rFont val="Calibri"/>
        <family val="2"/>
      </rPr>
      <t>new</t>
    </r>
    <r>
      <rPr>
        <sz val="12"/>
        <color theme="1"/>
        <rFont val="Calibri"/>
        <family val="2"/>
      </rPr>
      <t xml:space="preserve"> discount (X%) from commercial pricing (commercial market rates or Commercial Price List rates) offered to GSA for the direct labor or task element entry.
If offering markups, please enter the </t>
    </r>
    <r>
      <rPr>
        <b/>
        <sz val="12"/>
        <color rgb="FFFF0000"/>
        <rFont val="Calibri"/>
        <family val="2"/>
      </rPr>
      <t>new</t>
    </r>
    <r>
      <rPr>
        <sz val="12"/>
        <color theme="1"/>
        <rFont val="Calibri"/>
        <family val="2"/>
      </rPr>
      <t xml:space="preserv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</si>
  <si>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theme="1"/>
        <rFont val="Calibri"/>
        <family val="2"/>
      </rPr>
      <t xml:space="preserve">Difference between GSA Discount and MFC Discount (%) </t>
    </r>
    <r>
      <rPr>
        <b/>
        <i/>
        <sz val="12"/>
        <color rgb="FFFF0000"/>
        <rFont val="Calibri"/>
        <family val="2"/>
      </rPr>
      <t>(Must be blank for TDR participants)</t>
    </r>
    <r>
      <rPr>
        <b/>
        <i/>
        <sz val="12"/>
        <color theme="1"/>
        <rFont val="Calibri"/>
        <family val="2"/>
      </rPr>
      <t>:</t>
    </r>
  </si>
  <si>
    <t>Percentage difference between GSA discount and MFC discount.</t>
  </si>
  <si>
    <t>Price Offered to GSA (excluding IFF):</t>
  </si>
  <si>
    <t>Commercial Price (dollar amount) discounted by the GSA discount percentage (X%).</t>
  </si>
  <si>
    <t>Price Offered to GSA (including IFF):</t>
  </si>
  <si>
    <r>
      <rPr>
        <sz val="12"/>
        <color theme="1"/>
        <rFont val="Calibri"/>
        <family val="2"/>
      </rPr>
      <t xml:space="preserve">Discounted GSA price (dollar amount) (Price Offered to GSA (excluding IFF)) / .9925 (This formula incorporates the 0.75% Industrial Funding Fee). The price inclusive of IFF is referred to as the GSA Net Price.
</t>
    </r>
    <r>
      <rPr>
        <b/>
        <sz val="12"/>
        <color theme="1"/>
        <rFont val="Calibri"/>
        <family val="2"/>
      </rPr>
      <t xml:space="preserve">Note: </t>
    </r>
    <r>
      <rPr>
        <sz val="12"/>
        <color theme="1"/>
        <rFont val="Calibri"/>
        <family val="2"/>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family val="2"/>
      </rPr>
      <t>Smart Bulletin No. 039</t>
    </r>
    <r>
      <rPr>
        <sz val="12"/>
        <color theme="1"/>
        <rFont val="Calibri"/>
        <family val="2"/>
      </rPr>
      <t>.</t>
    </r>
  </si>
  <si>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</si>
  <si>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</si>
  <si>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</si>
  <si>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</si>
  <si>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</si>
  <si>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</si>
  <si>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GSAM 538.270-4(a)(1) and EPA clause GSAR 552.238-120 -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</si>
  <si>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</si>
  <si>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</si>
  <si>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</si>
  <si>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</si>
  <si>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sz val="12"/>
        <color rgb="FF000000"/>
        <rFont val="Calibri"/>
        <family val="2"/>
      </rPr>
      <t xml:space="preserve">Column </t>
    </r>
    <r>
      <rPr>
        <b/>
        <sz val="12"/>
        <color rgb="FFFF0000"/>
        <rFont val="Calibri"/>
        <family val="2"/>
      </rPr>
      <t>V</t>
    </r>
    <r>
      <rPr>
        <sz val="12"/>
        <color rgb="FF000000"/>
        <rFont val="Calibri"/>
        <family val="2"/>
      </rPr>
      <t xml:space="preserve"> of the </t>
    </r>
    <r>
      <rPr>
        <b/>
        <sz val="12"/>
        <color rgb="FFFF0000"/>
        <rFont val="Calibri"/>
        <family val="2"/>
      </rPr>
      <t>'Services Pricing (A)'</t>
    </r>
    <r>
      <rPr>
        <sz val="12"/>
        <color rgb="FF000000"/>
        <rFont val="Calibri"/>
        <family val="2"/>
      </rPr>
      <t xml:space="preserve"> will automatically populate to column </t>
    </r>
    <r>
      <rPr>
        <b/>
        <sz val="12"/>
        <color rgb="FFFF0000"/>
        <rFont val="Calibri"/>
        <family val="2"/>
      </rPr>
      <t>D</t>
    </r>
    <r>
      <rPr>
        <sz val="12"/>
        <color rgb="FF000000"/>
        <rFont val="Calibri"/>
        <family val="2"/>
      </rPr>
      <t xml:space="preserve"> of the </t>
    </r>
    <r>
      <rPr>
        <b/>
        <sz val="12"/>
        <color rgb="FFFF0000"/>
        <rFont val="Calibri"/>
        <family val="2"/>
      </rPr>
      <t>'FixedSrvs-20Yr (A)'</t>
    </r>
    <r>
      <rPr>
        <sz val="12"/>
        <color rgb="FFFF0000"/>
        <rFont val="Calibri"/>
        <family val="2"/>
      </rPr>
      <t xml:space="preserve"> </t>
    </r>
    <r>
      <rPr>
        <sz val="12"/>
        <color rgb="FF000000"/>
        <rFont val="Calibri"/>
        <family val="2"/>
      </rPr>
      <t xml:space="preserve">tab.
Column </t>
    </r>
    <r>
      <rPr>
        <b/>
        <sz val="12"/>
        <color rgb="FFFF0000"/>
        <rFont val="Calibri"/>
        <family val="2"/>
      </rPr>
      <t xml:space="preserve">V </t>
    </r>
    <r>
      <rPr>
        <sz val="12"/>
        <color rgb="FF000000"/>
        <rFont val="Calibri"/>
        <family val="2"/>
      </rPr>
      <t xml:space="preserve">of the </t>
    </r>
    <r>
      <rPr>
        <b/>
        <sz val="12"/>
        <color rgb="FFFF0000"/>
        <rFont val="Calibri"/>
        <family val="2"/>
      </rPr>
      <t xml:space="preserve">'Services Pricing (B)' </t>
    </r>
    <r>
      <rPr>
        <sz val="12"/>
        <color rgb="FF000000"/>
        <rFont val="Calibri"/>
        <family val="2"/>
      </rPr>
      <t xml:space="preserve">will automatically populate to column </t>
    </r>
    <r>
      <rPr>
        <b/>
        <sz val="12"/>
        <color rgb="FFFF0000"/>
        <rFont val="Calibri"/>
        <family val="2"/>
      </rPr>
      <t>D</t>
    </r>
    <r>
      <rPr>
        <sz val="12"/>
        <color rgb="FF000000"/>
        <rFont val="Calibri"/>
        <family val="2"/>
      </rPr>
      <t xml:space="preserve"> of the </t>
    </r>
    <r>
      <rPr>
        <b/>
        <sz val="12"/>
        <color rgb="FFFF0000"/>
        <rFont val="Calibri"/>
        <family val="2"/>
      </rPr>
      <t>'FixedSrvs-20Yr (B)'</t>
    </r>
    <r>
      <rPr>
        <sz val="12"/>
        <color rgb="FF000000"/>
        <rFont val="Calibri"/>
        <family val="2"/>
      </rPr>
      <t xml:space="preserve"> tab.</t>
    </r>
  </si>
  <si>
    <r>
      <rPr>
        <b/>
        <sz val="12"/>
        <color rgb="FF000000"/>
        <rFont val="Calibri"/>
        <family val="2"/>
      </rPr>
      <t xml:space="preserve">NOTE: </t>
    </r>
    <r>
      <rPr>
        <sz val="12"/>
        <color rgb="FF000000"/>
        <rFont val="Calibri"/>
        <family val="2"/>
      </rPr>
      <t xml:space="preserve">The first 100 rows, </t>
    </r>
    <r>
      <rPr>
        <b/>
        <sz val="12"/>
        <color rgb="FFFF0000"/>
        <rFont val="Calibri"/>
        <family val="2"/>
      </rPr>
      <t>from year 2 and on</t>
    </r>
    <r>
      <rPr>
        <sz val="12"/>
        <color rgb="FF000000"/>
        <rFont val="Calibri"/>
        <family val="2"/>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</si>
  <si>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b/>
        <sz val="12"/>
        <color rgb="FF000000"/>
        <rFont val="Calibri"/>
        <family val="2"/>
      </rPr>
      <t xml:space="preserve">Note: </t>
    </r>
    <r>
      <rPr>
        <sz val="12"/>
        <color rgb="FF000000"/>
        <rFont val="Calibri"/>
        <family val="2"/>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b/>
        <sz val="12"/>
        <color rgb="FF000000"/>
        <rFont val="Calibri"/>
        <family val="2"/>
      </rPr>
      <t xml:space="preserve">
</t>
    </r>
    <r>
      <rPr>
        <sz val="12"/>
        <color rgb="FF000000"/>
        <rFont val="Calibri"/>
        <family val="2"/>
      </rPr>
      <t>Enter the current year in column D (for example replace year 1 with year 7, in this example) and so on to calculate and utilize the proper formulas, and remove extra columns.</t>
    </r>
    <r>
      <rPr>
        <b/>
        <sz val="12"/>
        <color rgb="FF000000"/>
        <rFont val="Calibri"/>
        <family val="2"/>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</si>
  <si>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</si>
  <si>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</si>
  <si>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</si>
  <si>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</si>
  <si>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</si>
  <si>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</si>
  <si>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</si>
  <si>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</si>
  <si>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b/>
        <sz val="12"/>
        <color theme="1"/>
        <rFont val="Calibri"/>
        <family val="2"/>
      </rPr>
      <t>NOTE:</t>
    </r>
    <r>
      <rPr>
        <sz val="12"/>
        <color theme="1"/>
        <rFont val="Calibri"/>
        <family val="2"/>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</si>
  <si>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</si>
  <si>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</si>
  <si>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</si>
  <si>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</si>
  <si>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</si>
  <si>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</si>
  <si>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</si>
  <si>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</si>
  <si>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</si>
  <si>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</si>
  <si>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</si>
  <si>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b/>
        <sz val="12"/>
        <color theme="1"/>
        <rFont val="Calibri"/>
        <family val="2"/>
      </rPr>
      <t>NOTE:</t>
    </r>
    <r>
      <rPr>
        <sz val="12"/>
        <color theme="1"/>
        <rFont val="Calibri"/>
        <family val="2"/>
      </rPr>
      <t xml:space="preserve"> Translation rates must be displayed out four (4) decimal levels (example, $.0022).</t>
    </r>
  </si>
  <si>
    <r>
      <rPr>
        <b/>
        <i/>
        <sz val="12"/>
        <color theme="1"/>
        <rFont val="Calibri"/>
        <family val="2"/>
      </rPr>
      <t xml:space="preserve">Most Favored Customer (MFC) </t>
    </r>
    <r>
      <rPr>
        <b/>
        <i/>
        <sz val="12"/>
        <color rgb="FFFF0000"/>
        <rFont val="Calibri"/>
        <family val="2"/>
      </rPr>
      <t>(Must be blank for TDR participants)</t>
    </r>
    <r>
      <rPr>
        <b/>
        <i/>
        <sz val="12"/>
        <color theme="1"/>
        <rFont val="Calibri"/>
        <family val="2"/>
      </rPr>
      <t>:</t>
    </r>
  </si>
  <si>
    <r>
      <rPr>
        <b/>
        <i/>
        <sz val="12"/>
        <color theme="1"/>
        <rFont val="Calibri"/>
        <family val="2"/>
      </rPr>
      <t xml:space="preserve">Discount Offered to MFC (%) </t>
    </r>
    <r>
      <rPr>
        <b/>
        <i/>
        <sz val="12"/>
        <color rgb="FFFF0000"/>
        <rFont val="Calibri"/>
        <family val="2"/>
      </rPr>
      <t>(Must be blank for TDR participants)</t>
    </r>
    <r>
      <rPr>
        <b/>
        <i/>
        <sz val="12"/>
        <color theme="1"/>
        <rFont val="Calibri"/>
        <family val="2"/>
      </rPr>
      <t>:</t>
    </r>
  </si>
  <si>
    <r>
      <rPr>
        <sz val="12"/>
        <color theme="1"/>
        <rFont val="Calibri"/>
        <family val="2"/>
      </rPr>
      <t xml:space="preserve">Enter the discount (X%) from the commercial pricing (commercial market rates or Commercial Price List rates) offered to the Most Favored Customer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the Most Favored Customer for the direct labor or task element entry."</t>
    </r>
  </si>
  <si>
    <r>
      <rPr>
        <b/>
        <i/>
        <sz val="12"/>
        <color theme="1"/>
        <rFont val="Calibri"/>
        <family val="2"/>
      </rPr>
      <t xml:space="preserve">MFC Price </t>
    </r>
    <r>
      <rPr>
        <b/>
        <i/>
        <sz val="12"/>
        <color rgb="FFFF0000"/>
        <rFont val="Calibri"/>
        <family val="2"/>
      </rPr>
      <t>(Must be blank for TDR participants)</t>
    </r>
    <r>
      <rPr>
        <b/>
        <i/>
        <sz val="12"/>
        <color theme="1"/>
        <rFont val="Calibri"/>
        <family val="2"/>
      </rPr>
      <t>:</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</si>
  <si>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</si>
  <si>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</si>
  <si>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sz val="12"/>
        <color theme="1"/>
        <rFont val="Calibri"/>
        <family val="2"/>
      </rPr>
      <t xml:space="preserve">Enter the discount (X%) from commercial pricing (commercial market rates or Commercial Price List rates) offered to GSA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</si>
  <si>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rgb="FFFF0000"/>
        <rFont val="Calibri"/>
        <family val="2"/>
      </rPr>
      <t xml:space="preserve">New </t>
    </r>
    <r>
      <rPr>
        <b/>
        <i/>
        <sz val="12"/>
        <color theme="1"/>
        <rFont val="Calibri"/>
        <family val="2"/>
      </rPr>
      <t xml:space="preserve">Discount Offered to GSA (Off CPL or Market Prices) (excluding IFF) (%) </t>
    </r>
    <r>
      <rPr>
        <b/>
        <i/>
        <sz val="12"/>
        <color rgb="FFFF0000"/>
        <rFont val="Calibri"/>
        <family val="2"/>
      </rPr>
      <t>(TDR ONLY)</t>
    </r>
    <r>
      <rPr>
        <b/>
        <i/>
        <sz val="12"/>
        <color theme="1"/>
        <rFont val="Calibri"/>
        <family val="2"/>
      </rPr>
      <t>:</t>
    </r>
  </si>
  <si>
    <r>
      <rPr>
        <sz val="12"/>
        <color theme="1"/>
        <rFont val="Calibri"/>
        <family val="2"/>
      </rPr>
      <t xml:space="preserve">Enter the </t>
    </r>
    <r>
      <rPr>
        <b/>
        <sz val="12"/>
        <color rgb="FFFF0000"/>
        <rFont val="Calibri"/>
        <family val="2"/>
      </rPr>
      <t>new</t>
    </r>
    <r>
      <rPr>
        <sz val="12"/>
        <color theme="1"/>
        <rFont val="Calibri"/>
        <family val="2"/>
      </rPr>
      <t xml:space="preserve"> discount (X%) from commercial pricing (commercial market rates or Commercial Price List rates) offered to GSA for the direct labor or task element entry.
If offering markups, please enter the </t>
    </r>
    <r>
      <rPr>
        <b/>
        <sz val="12"/>
        <color rgb="FFFF0000"/>
        <rFont val="Calibri"/>
        <family val="2"/>
      </rPr>
      <t>new</t>
    </r>
    <r>
      <rPr>
        <sz val="12"/>
        <color theme="1"/>
        <rFont val="Calibri"/>
        <family val="2"/>
      </rPr>
      <t xml:space="preserv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</si>
  <si>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theme="1"/>
        <rFont val="Calibri"/>
        <family val="2"/>
      </rPr>
      <t xml:space="preserve">Difference between GSA Discount and MFC Discount (%) </t>
    </r>
    <r>
      <rPr>
        <b/>
        <i/>
        <sz val="12"/>
        <color rgb="FFFF0000"/>
        <rFont val="Calibri"/>
        <family val="2"/>
      </rPr>
      <t>(Must be blank for TDR participants)</t>
    </r>
    <r>
      <rPr>
        <b/>
        <i/>
        <sz val="12"/>
        <color theme="1"/>
        <rFont val="Calibri"/>
        <family val="2"/>
      </rPr>
      <t>:</t>
    </r>
  </si>
  <si>
    <t>Price Offered to GSA (excluding  IFF):</t>
  </si>
  <si>
    <t>Commercial Price (dollar amount) discounted by the GSA discount percentage (X%)</t>
  </si>
  <si>
    <r>
      <rPr>
        <b/>
        <sz val="12"/>
        <color rgb="FF000000"/>
        <rFont val="Calibri"/>
        <family val="2"/>
      </rPr>
      <t>NOTE:</t>
    </r>
    <r>
      <rPr>
        <sz val="12"/>
        <color rgb="FF000000"/>
        <rFont val="Calibri"/>
        <family val="2"/>
      </rPr>
      <t xml:space="preserve"> Translation rates must be displayed out four (4) decimal levels (example, $.0022).</t>
    </r>
  </si>
  <si>
    <r>
      <rPr>
        <sz val="12"/>
        <color theme="1"/>
        <rFont val="Calibri"/>
        <family val="2"/>
      </rPr>
      <t xml:space="preserve">Discounted GSA price (dollar amount) (Price Offered to GSA (excluding IFF)) / .9925 (This formula incorporates the 0.75% Industrial Funding Fee). The price inclusive of IFF is referred to as the GSA Net Price.
</t>
    </r>
    <r>
      <rPr>
        <b/>
        <sz val="12"/>
        <color theme="1"/>
        <rFont val="Calibri"/>
        <family val="2"/>
      </rPr>
      <t xml:space="preserve">Note: </t>
    </r>
    <r>
      <rPr>
        <sz val="12"/>
        <color theme="1"/>
        <rFont val="Calibri"/>
        <family val="2"/>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family val="2"/>
      </rPr>
      <t>Smart Bulletin No. 039</t>
    </r>
    <r>
      <rPr>
        <sz val="12"/>
        <color theme="1"/>
        <rFont val="Calibri"/>
        <family val="2"/>
      </rPr>
      <t>.</t>
    </r>
  </si>
  <si>
    <r>
      <rPr>
        <b/>
        <sz val="12"/>
        <color theme="1"/>
        <rFont val="Calibri"/>
        <family val="2"/>
      </rPr>
      <t>NOTE:</t>
    </r>
    <r>
      <rPr>
        <sz val="12"/>
        <color theme="1"/>
        <rFont val="Calibri"/>
        <family val="2"/>
      </rPr>
      <t xml:space="preserve"> Translation rates must be displayed out four (4) decimal levels (example, $.0022).</t>
    </r>
  </si>
  <si>
    <t>Rush Fee Percentage:</t>
  </si>
  <si>
    <t>Enter percentage charged for expedited delivery, example: 25%.</t>
  </si>
  <si>
    <r>
      <rPr>
        <b/>
        <sz val="12"/>
        <color theme="1"/>
        <rFont val="Calibri"/>
        <family val="2"/>
      </rPr>
      <t>NOTE:</t>
    </r>
    <r>
      <rPr>
        <sz val="12"/>
        <color theme="1"/>
        <rFont val="Calibri"/>
        <family val="2"/>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</si>
  <si>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</si>
  <si>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</si>
  <si>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</si>
  <si>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</si>
  <si>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</si>
  <si>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</si>
  <si>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</si>
  <si>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</si>
  <si>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b/>
        <sz val="12"/>
        <color rgb="FF000000"/>
        <rFont val="Calibri"/>
        <family val="2"/>
      </rPr>
      <t>NOTE:</t>
    </r>
    <r>
      <rPr>
        <sz val="12"/>
        <color rgb="FF000000"/>
        <rFont val="Calibri"/>
        <family val="2"/>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</si>
  <si>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</si>
  <si>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</si>
  <si>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</si>
  <si>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</si>
  <si>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sz val="12"/>
        <color rgb="FF000000"/>
        <rFont val="Calibri"/>
        <family val="2"/>
      </rPr>
      <t xml:space="preserve">Enter other services related to interpretation or ASL interpretation, example Webcast Captioning, Remote CART or Captioning, Real Time Captioning or leave it blank. </t>
    </r>
    <r>
      <rPr>
        <b/>
        <sz val="12"/>
        <color rgb="FF000000"/>
        <rFont val="Calibri"/>
        <family val="2"/>
      </rPr>
      <t xml:space="preserve">Note: </t>
    </r>
    <r>
      <rPr>
        <sz val="12"/>
        <color rgb="FF000000"/>
        <rFont val="Calibri"/>
        <family val="2"/>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</si>
  <si>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</si>
  <si>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</si>
  <si>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b/>
        <i/>
        <sz val="12"/>
        <color theme="1"/>
        <rFont val="Calibri"/>
        <family val="2"/>
      </rPr>
      <t>Unit</t>
    </r>
    <r>
      <rPr>
        <b/>
        <sz val="12"/>
        <color theme="1"/>
        <rFont val="Calibri"/>
        <family val="2"/>
      </rPr>
      <t xml:space="preserve"> of Issue </t>
    </r>
    <r>
      <rPr>
        <b/>
        <i/>
        <sz val="12"/>
        <color theme="1"/>
        <rFont val="Calibri"/>
        <family val="2"/>
      </rPr>
      <t>(e.g. Hour, Daily Rate, Per Task, Sq Ft):</t>
    </r>
  </si>
  <si>
    <t>Enter the unit of issue for the task or service. Example: hour, day, minute.</t>
  </si>
  <si>
    <r>
      <rPr>
        <b/>
        <sz val="12"/>
        <color rgb="FF000000"/>
        <rFont val="Calibri"/>
        <family val="2"/>
      </rPr>
      <t>NOTE:</t>
    </r>
    <r>
      <rPr>
        <sz val="12"/>
        <color rgb="FF000000"/>
        <rFont val="Calibri"/>
        <family val="2"/>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</si>
  <si>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</si>
  <si>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</si>
  <si>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</si>
  <si>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b/>
        <i/>
        <sz val="12"/>
        <color theme="1"/>
        <rFont val="Calibri"/>
        <family val="2"/>
      </rPr>
      <t xml:space="preserve">Most Favored Customer (MFC) </t>
    </r>
    <r>
      <rPr>
        <b/>
        <i/>
        <sz val="12"/>
        <color rgb="FFFF0000"/>
        <rFont val="Calibri"/>
        <family val="2"/>
      </rPr>
      <t>(Must be blank for TDR participants)</t>
    </r>
    <r>
      <rPr>
        <b/>
        <i/>
        <sz val="12"/>
        <color theme="1"/>
        <rFont val="Calibri"/>
        <family val="2"/>
      </rPr>
      <t>:</t>
    </r>
  </si>
  <si>
    <r>
      <rPr>
        <b/>
        <i/>
        <sz val="12"/>
        <color theme="1"/>
        <rFont val="Calibri"/>
        <family val="2"/>
      </rPr>
      <t xml:space="preserve">Discount Offered to MFC (%) </t>
    </r>
    <r>
      <rPr>
        <b/>
        <i/>
        <sz val="12"/>
        <color rgb="FFFF0000"/>
        <rFont val="Calibri"/>
        <family val="2"/>
      </rPr>
      <t>(Must be blank for TDR participants)</t>
    </r>
    <r>
      <rPr>
        <b/>
        <i/>
        <sz val="12"/>
        <color theme="1"/>
        <rFont val="Calibri"/>
        <family val="2"/>
      </rPr>
      <t>:</t>
    </r>
  </si>
  <si>
    <r>
      <rPr>
        <sz val="12"/>
        <color theme="1"/>
        <rFont val="Calibri"/>
        <family val="2"/>
      </rPr>
      <t xml:space="preserve">Enter the discount (X%) from the commercial pricing (commercial market rates or Commercial Price List rates) offered to the Most Favored Customer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the Most Favored Customer for the direct labor or task element entry."</t>
    </r>
  </si>
  <si>
    <r>
      <rPr>
        <b/>
        <i/>
        <sz val="12"/>
        <color theme="1"/>
        <rFont val="Calibri"/>
        <family val="2"/>
      </rPr>
      <t xml:space="preserve">MFC Price </t>
    </r>
    <r>
      <rPr>
        <b/>
        <i/>
        <sz val="12"/>
        <color rgb="FFFF0000"/>
        <rFont val="Calibri"/>
        <family val="2"/>
      </rPr>
      <t>(Must be blank for TDR participants)</t>
    </r>
    <r>
      <rPr>
        <b/>
        <i/>
        <sz val="12"/>
        <color theme="1"/>
        <rFont val="Calibri"/>
        <family val="2"/>
      </rPr>
      <t>:</t>
    </r>
  </si>
  <si>
    <r>
      <rPr>
        <sz val="12"/>
        <color theme="1"/>
        <rFont val="Calibri"/>
        <family val="2"/>
      </rPr>
      <t xml:space="preserve">Enter the discount (X%) from commercial pricing (commercial market rates or Commercial Price List rates) offered to GSA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</si>
  <si>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rgb="FFFF0000"/>
        <rFont val="Calibri"/>
        <family val="2"/>
      </rPr>
      <t xml:space="preserve">New </t>
    </r>
    <r>
      <rPr>
        <b/>
        <i/>
        <sz val="12"/>
        <color theme="1"/>
        <rFont val="Calibri"/>
        <family val="2"/>
      </rPr>
      <t xml:space="preserve">Discount Offered to GSA (Off CPL or Market Prices) (excluding IFF) (%) </t>
    </r>
    <r>
      <rPr>
        <b/>
        <i/>
        <sz val="12"/>
        <color rgb="FFFF0000"/>
        <rFont val="Calibri"/>
        <family val="2"/>
      </rPr>
      <t>(TDR ONLY)</t>
    </r>
    <r>
      <rPr>
        <b/>
        <i/>
        <sz val="12"/>
        <color theme="1"/>
        <rFont val="Calibri"/>
        <family val="2"/>
      </rPr>
      <t>:</t>
    </r>
  </si>
  <si>
    <r>
      <rPr>
        <sz val="12"/>
        <color theme="1"/>
        <rFont val="Calibri"/>
        <family val="2"/>
      </rPr>
      <t xml:space="preserve">Enter the </t>
    </r>
    <r>
      <rPr>
        <b/>
        <sz val="12"/>
        <color rgb="FFFF0000"/>
        <rFont val="Calibri"/>
        <family val="2"/>
      </rPr>
      <t>new</t>
    </r>
    <r>
      <rPr>
        <sz val="12"/>
        <color theme="1"/>
        <rFont val="Calibri"/>
        <family val="2"/>
      </rPr>
      <t xml:space="preserve"> discount (X%) from commercial pricing (commercial market rates or Commercial Price List rates) offered to GSA for the direct labor or task element entry.
If offering markups, please enter the </t>
    </r>
    <r>
      <rPr>
        <b/>
        <sz val="12"/>
        <color rgb="FFFF0000"/>
        <rFont val="Calibri"/>
        <family val="2"/>
      </rPr>
      <t>new</t>
    </r>
    <r>
      <rPr>
        <sz val="12"/>
        <color theme="1"/>
        <rFont val="Calibri"/>
        <family val="2"/>
      </rPr>
      <t xml:space="preserv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</si>
  <si>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theme="1"/>
        <rFont val="Calibri"/>
        <family val="2"/>
      </rPr>
      <t xml:space="preserve">Difference between GSA Discount and MFC Discount (%) </t>
    </r>
    <r>
      <rPr>
        <b/>
        <i/>
        <sz val="12"/>
        <color rgb="FFFF0000"/>
        <rFont val="Calibri"/>
        <family val="2"/>
      </rPr>
      <t>(Must be blank for TDR participants)</t>
    </r>
    <r>
      <rPr>
        <b/>
        <i/>
        <sz val="12"/>
        <color theme="1"/>
        <rFont val="Calibri"/>
        <family val="2"/>
      </rPr>
      <t>:</t>
    </r>
  </si>
  <si>
    <t>Percentag difference between GSA discount and MFC discount.</t>
  </si>
  <si>
    <r>
      <rPr>
        <sz val="12"/>
        <color theme="1"/>
        <rFont val="Calibri"/>
        <family val="2"/>
      </rPr>
      <t xml:space="preserve">Discounted GSA price (dollar amount) (Price Offered to GSA (excluding IFF)) / .9925 (This formula incorporates the 0.75% Industrial Funding Fee). The price inclusive of IFF is referred to as the GSA Net Price.
Note: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sz val="12"/>
        <color rgb="FF1155CC"/>
        <rFont val="Calibri"/>
        <family val="2"/>
      </rPr>
      <t>Smart Bulletin No. 039</t>
    </r>
    <r>
      <rPr>
        <sz val="12"/>
        <color theme="1"/>
        <rFont val="Calibri"/>
        <family val="2"/>
      </rPr>
      <t>.</t>
    </r>
  </si>
  <si>
    <t xml:space="preserve">Rush Fee Percentage </t>
  </si>
  <si>
    <r>
      <rPr>
        <b/>
        <sz val="12"/>
        <color theme="1"/>
        <rFont val="Calibri"/>
        <family val="2"/>
      </rPr>
      <t>NOTE:</t>
    </r>
    <r>
      <rPr>
        <sz val="12"/>
        <color theme="1"/>
        <rFont val="Calibri"/>
        <family val="2"/>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</si>
  <si>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</si>
  <si>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</si>
  <si>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</si>
  <si>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</si>
  <si>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</si>
  <si>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</si>
  <si>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</si>
  <si>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</si>
  <si>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</si>
  <si>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b/>
        <i/>
        <sz val="12"/>
        <color rgb="FF000000"/>
        <rFont val="Calibri"/>
        <family val="2"/>
      </rPr>
      <t>Unit of Issue</t>
    </r>
    <r>
      <rPr>
        <sz val="12"/>
        <color rgb="FF000000"/>
        <rFont val="Calibri"/>
        <family val="2"/>
      </rPr>
      <t xml:space="preserve"> </t>
    </r>
    <r>
      <rPr>
        <b/>
        <sz val="12"/>
        <color rgb="FF000000"/>
        <rFont val="Calibri"/>
        <family val="2"/>
      </rPr>
      <t>(e.g. Hourly, Daily, Weekly, Monthly, Annually, Per User / Person, Each, Per Task, Per Class, Sq. Ft)</t>
    </r>
  </si>
  <si>
    <r>
      <rPr>
        <b/>
        <i/>
        <sz val="12"/>
        <color theme="1"/>
        <rFont val="Calibri"/>
        <family val="2"/>
      </rPr>
      <t xml:space="preserve">Most Favored Customer (MFC) </t>
    </r>
    <r>
      <rPr>
        <b/>
        <i/>
        <sz val="12"/>
        <color rgb="FFFF0000"/>
        <rFont val="Calibri"/>
        <family val="2"/>
      </rPr>
      <t>(Must be blank for TDR participants)</t>
    </r>
    <r>
      <rPr>
        <b/>
        <i/>
        <sz val="12"/>
        <color theme="1"/>
        <rFont val="Calibri"/>
        <family val="2"/>
      </rPr>
      <t>:</t>
    </r>
  </si>
  <si>
    <t>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t>
  </si>
  <si>
    <r>
      <rPr>
        <b/>
        <i/>
        <sz val="12"/>
        <color theme="1"/>
        <rFont val="Calibri"/>
        <family val="2"/>
      </rPr>
      <t xml:space="preserve">MFC Markup (%) </t>
    </r>
    <r>
      <rPr>
        <b/>
        <i/>
        <sz val="12"/>
        <color rgb="FFFF0000"/>
        <rFont val="Calibri"/>
        <family val="2"/>
      </rPr>
      <t>(Must be blank for TDR participants)</t>
    </r>
    <r>
      <rPr>
        <b/>
        <i/>
        <sz val="12"/>
        <color theme="1"/>
        <rFont val="Calibri"/>
        <family val="2"/>
      </rPr>
      <t>:</t>
    </r>
  </si>
  <si>
    <t>Enter the markup (X%) applied to the commercial pricing (Commercial Price Excluding Markup rate) offered to the MFC for the ODC element entry.</t>
  </si>
  <si>
    <r>
      <rPr>
        <b/>
        <i/>
        <sz val="12"/>
        <color theme="1"/>
        <rFont val="Calibri"/>
        <family val="2"/>
      </rPr>
      <t xml:space="preserve">MFC Price Including Markup (CPL) </t>
    </r>
    <r>
      <rPr>
        <b/>
        <i/>
        <sz val="12"/>
        <color rgb="FFFF0000"/>
        <rFont val="Calibri"/>
        <family val="2"/>
      </rPr>
      <t>(Must be blank for TDR participants)</t>
    </r>
    <r>
      <rPr>
        <b/>
        <i/>
        <sz val="12"/>
        <color theme="1"/>
        <rFont val="Calibri"/>
        <family val="2"/>
      </rPr>
      <t>:</t>
    </r>
  </si>
  <si>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</si>
  <si>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</si>
  <si>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</si>
  <si>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r>
      <rPr>
        <b/>
        <i/>
        <sz val="12"/>
        <color theme="1"/>
        <rFont val="Calibri"/>
        <family val="2"/>
      </rPr>
      <t xml:space="preserve">Difference between GSA Markup and MFC Markup (%) </t>
    </r>
    <r>
      <rPr>
        <b/>
        <i/>
        <sz val="12"/>
        <color rgb="FFFF0000"/>
        <rFont val="Calibri"/>
        <family val="2"/>
      </rPr>
      <t>(Must be blank for TDR participants)</t>
    </r>
    <r>
      <rPr>
        <b/>
        <i/>
        <sz val="12"/>
        <color theme="1"/>
        <rFont val="Calibri"/>
        <family val="2"/>
      </rPr>
      <t>:</t>
    </r>
  </si>
  <si>
    <t>Percentage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</si>
  <si>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</si>
  <si>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</si>
  <si>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</si>
  <si>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r>
      <rPr>
        <sz val="12"/>
        <color theme="1"/>
        <rFont val="Calibri"/>
        <family val="2"/>
      </rPr>
      <t xml:space="preserve">GSA price with proposed markup (dollar amount) (Price Offered to GSA (excluding IFF)) / .9925 (This formula incorporates the 0.75% Industrial Funding Fee). The price inclusive of IFF is referred to as the GSA Net Price.
</t>
    </r>
    <r>
      <rPr>
        <b/>
        <sz val="12"/>
        <color theme="1"/>
        <rFont val="Calibri"/>
        <family val="2"/>
      </rPr>
      <t xml:space="preserve">Note: </t>
    </r>
    <r>
      <rPr>
        <sz val="12"/>
        <color theme="1"/>
        <rFont val="Calibri"/>
        <family val="2"/>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sz val="12"/>
        <color rgb="FF1155CC"/>
        <rFont val="Calibri"/>
        <family val="2"/>
      </rPr>
      <t>Smart Bulletin No. 039</t>
    </r>
    <r>
      <rPr>
        <sz val="12"/>
        <color theme="1"/>
        <rFont val="Calibri"/>
        <family val="2"/>
      </rPr>
      <t>.</t>
    </r>
  </si>
  <si>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</si>
  <si>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</si>
  <si>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b/>
        <sz val="12"/>
        <color theme="1"/>
        <rFont val="Calibri"/>
        <family val="2"/>
      </rPr>
      <t xml:space="preserve">Note: </t>
    </r>
    <r>
      <rPr>
        <sz val="12"/>
        <color theme="1"/>
        <rFont val="Calibri"/>
        <family val="2"/>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</si>
  <si>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b/>
        <sz val="12"/>
        <color theme="1"/>
        <rFont val="Calibri"/>
        <family val="2"/>
      </rPr>
      <t>Note:</t>
    </r>
    <r>
      <rPr>
        <sz val="12"/>
        <color theme="1"/>
        <rFont val="Calibri"/>
        <family val="2"/>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</si>
  <si>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Award (At time of award)/Modification No./New/Change</t>
  </si>
  <si>
    <t>Vendor Name</t>
  </si>
  <si>
    <t>SIN/SIN(s) Proposed</t>
  </si>
  <si>
    <t>Description Type</t>
  </si>
  <si>
    <t>Labor Category/Service Title</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</si>
  <si>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</si>
  <si>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</si>
  <si>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</si>
  <si>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b/>
        <sz val="11"/>
        <color rgb="FF000000"/>
        <rFont val="Calibri"/>
        <family val="2"/>
      </rPr>
      <t xml:space="preserve">Minimum Years of Experience </t>
    </r>
    <r>
      <rPr>
        <b/>
        <sz val="11"/>
        <color rgb="FFFF0000"/>
        <rFont val="Calibri"/>
        <family val="2"/>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</si>
  <si>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</si>
  <si>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</si>
  <si>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</si>
  <si>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</si>
  <si>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</si>
  <si>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r>
      <rPr>
        <b/>
        <sz val="11"/>
        <color rgb="FF000000"/>
        <rFont val="Calibri"/>
        <family val="2"/>
      </rPr>
      <t xml:space="preserve">Most Favored  Customer (MFC)
</t>
    </r>
    <r>
      <rPr>
        <b/>
        <sz val="11"/>
        <color rgb="FFFF0000"/>
        <rFont val="Calibri"/>
        <family val="2"/>
      </rPr>
      <t>Must be blank for TDR participants</t>
    </r>
  </si>
  <si>
    <r>
      <rPr>
        <b/>
        <sz val="11"/>
        <color rgb="FF000000"/>
        <rFont val="Calibri"/>
        <family val="2"/>
      </rPr>
      <t xml:space="preserve">Discount Offered to MFC (%)
</t>
    </r>
    <r>
      <rPr>
        <b/>
        <sz val="11"/>
        <color rgb="FFFF0000"/>
        <rFont val="Calibri"/>
        <family val="2"/>
      </rPr>
      <t>Must be blank for TDR participants</t>
    </r>
  </si>
  <si>
    <r>
      <rPr>
        <b/>
        <sz val="11"/>
        <color rgb="FF000000"/>
        <rFont val="Calibri"/>
        <family val="2"/>
      </rPr>
      <t xml:space="preserve"> MFC Price
</t>
    </r>
    <r>
      <rPr>
        <b/>
        <sz val="11"/>
        <color rgb="FFFF0000"/>
        <rFont val="Calibri"/>
        <family val="2"/>
      </rPr>
      <t>Must be blank for TDR participants</t>
    </r>
  </si>
  <si>
    <t>Discount Offered to GSA (off CPL or Market Prices) (%)</t>
  </si>
  <si>
    <r>
      <rPr>
        <b/>
        <sz val="11"/>
        <color rgb="FF000000"/>
        <rFont val="Calibri"/>
        <family val="2"/>
      </rPr>
      <t xml:space="preserve">Difference between GSA Discount and MFC Discount (%)
</t>
    </r>
    <r>
      <rPr>
        <b/>
        <sz val="11"/>
        <color rgb="FFFF0000"/>
        <rFont val="Calibri"/>
        <family val="2"/>
      </rPr>
      <t>Must be blank for TDR participants</t>
    </r>
  </si>
  <si>
    <t>Price Offered to GSA (excluding IFF)</t>
  </si>
  <si>
    <t>Price Offered to GSA (including IFF)</t>
  </si>
  <si>
    <t>Supporting Invoice or Document Number(Initial submittal)</t>
  </si>
  <si>
    <t>Page Location</t>
  </si>
  <si>
    <t>Escalation Rate</t>
  </si>
  <si>
    <t xml:space="preserve"> Fixed Escalation with Out-Year Pricing on the Anniversary Date of Contract Award</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</si>
  <si>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</si>
  <si>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</si>
  <si>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</si>
  <si>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</si>
  <si>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</si>
  <si>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</si>
  <si>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</si>
  <si>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</si>
  <si>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</si>
  <si>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</si>
  <si>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</si>
  <si>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</si>
  <si>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</si>
  <si>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</si>
  <si>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</si>
  <si>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</si>
  <si>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</si>
  <si>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</si>
  <si>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</si>
  <si>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</si>
  <si>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</si>
  <si>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</si>
  <si>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</si>
  <si>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</si>
  <si>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No</t>
  </si>
  <si>
    <r>
      <rPr>
        <b/>
        <sz val="11"/>
        <color theme="1"/>
        <rFont val="Calibri"/>
        <family val="2"/>
      </rPr>
      <t>Note:</t>
    </r>
    <r>
      <rPr>
        <sz val="11"/>
        <color theme="1"/>
        <rFont val="Calibri"/>
        <family val="2"/>
      </rPr>
      <t xml:space="preserve"> Visit the Vendor Support Center (VSC) page for information specific to MAS Solicitation Refreshes which includes the solicitation-level SF30 attachments for all MAS solicitation refreshes.</t>
    </r>
  </si>
  <si>
    <t>REFRESH #</t>
  </si>
  <si>
    <t>DATE</t>
  </si>
  <si>
    <t>CHANGE IMPLEMENTED</t>
  </si>
  <si>
    <t>1. All tabs - Improved consistency of language between all the tabs and clarity of instructions to mirror the Offer Services PPT
2. Pricing Terms tab: Added instructions regarding Customer/Customer Group &amp; % of Gross Sales requirement. This section is an Extension of paragraph (4)(a) of the CSP-1 Form. Also, changed Commercial End Users to All Commercial Customers.
3. Services Pricing, Courses and Training, SIN 541810ODC, Language Services- Other tabs
- Updated MFC Price, Discount Price Offered to GSA (Excluding IFF), Discount Price Offered to GSA (Including IFF) columns to include a round function in their calculation so that prices round to
two decimal places
Example: =ROUND(N2*(1-P2),2)
4. Language Services-Trans tab
- Updated MFC Price, Discount Price Offered to GSA (Excluding IFF), Discount Price Offered to GSA (Including IFF) columns to include a round function in their calculation so that prices round to four decimal places
Example: =ROUND(N2*(1-P2),4)</t>
  </si>
  <si>
    <t>‘Description Type’ column was added to define the description type for each proposed labor category
‘High School Equivalent’ and ‘Other Technical School/Certification’ were added as options to the Minimum Education column
‘Identify High School Equivalent and/or Required Certifications or Licenses’ column was added back in to account for the newly added Minimum Education options</t>
  </si>
  <si>
    <t>1. Removed the below columns EPA - TDR tabs
- Supporting Invoice or Document Number(Initial submittal) 
- Page Location
2. Added the below note to 'Read Me First' tab for Services Tab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3. Added the below note to Fixed Escalation for Services Tabs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Enter the current year in column D (for example replace year 1 with year 7, in this example) and so on to calculate and utilize the proper formulas, and remove extra columns.</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</si>
  <si>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</si>
  <si>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</si>
  <si>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1. The ‘Services Pricing (A)’ tab, specifically column V, was updated with a
formula to automatically populate to column D of the ‘FixedSrvs-20Yr(A)’ tab - see ‘Read Me First’ tab for instructions
2. The ‘Services Pricing (B)’ tab, specifically column V, was updated with a formula to automatically populate to column D of the ‘FixedSrvs-20Yr(B)’ tab
- see ‘Read Me First’ tab for instructions</t>
  </si>
  <si>
    <t xml:space="preserve">Added Change Log tab
Added "Limited Locality" to dropdown of </t>
  </si>
  <si>
    <t>No changes - PPT updated to Reflect Refresh 24</t>
  </si>
  <si>
    <t>No changes - PPT updated to Reflect Refresh 25</t>
  </si>
  <si>
    <t>Revise ‘Commercial MFC Price’ column to ‘MFC Price’ and ‘Discount offered to Commercial MFC’ to ‘Discount offered to MFC’ under all tabs.</t>
  </si>
  <si>
    <t>No changes - PPT updated to Reflect Refresh 27</t>
  </si>
  <si>
    <t>Changes to EPA references and Refresh 29 update</t>
  </si>
  <si>
    <t>No changes - PPT updated to Reflect Refresh 30</t>
  </si>
  <si>
    <t>SOLUTIONS  ARCHITECT </t>
  </si>
  <si>
    <t xml:space="preserve">SENIOR NETWORK ARCHITECT </t>
  </si>
  <si>
    <t>NETWORK ARCHITECT</t>
  </si>
  <si>
    <t>SENIOR PROGRAM MANAGER</t>
  </si>
  <si>
    <t>PROGRAM MANAGER</t>
  </si>
  <si>
    <t>SUBJECT MATTER EXPERT, LEVEL 1</t>
  </si>
  <si>
    <t>SUBJECT MATTER EXPERT, LEVEL 3</t>
  </si>
  <si>
    <t>SUBJECT MATTER EXPERT, LEVEL 2</t>
  </si>
  <si>
    <t xml:space="preserve">COMPUTER SPECIALIST </t>
  </si>
  <si>
    <t>JUNIOR COMPUTER SPECIALIST</t>
  </si>
  <si>
    <t>SENIOR COMPUTER SYSTEMS ANALYST</t>
  </si>
  <si>
    <t>COMPUTER SYSTEMS ANALYST</t>
  </si>
  <si>
    <t>JUNIOR COMPUTER SYSTEMS ANALYST</t>
  </si>
  <si>
    <t xml:space="preserve">DATABASE MANAGER </t>
  </si>
  <si>
    <t xml:space="preserve">COMPUTER SECURITY SYSTEMS SPECIALIST </t>
  </si>
  <si>
    <t xml:space="preserve">SENIOR TRAINING SPECIALIST/INSTRUCTOR </t>
  </si>
  <si>
    <t xml:space="preserve">TRAINING SPECIALIST </t>
  </si>
  <si>
    <t>DOCUMENTATION SPECIALIST</t>
  </si>
  <si>
    <t xml:space="preserve">TECHNICAL WRITER/EDITOR </t>
  </si>
  <si>
    <t>SENIOR APPLICATION DEVELOPER</t>
  </si>
  <si>
    <t xml:space="preserve">APPLICATION DEVELOPER </t>
  </si>
  <si>
    <t>SENIOR SYSTEMS ADMINISTRATOR</t>
  </si>
  <si>
    <t>SYSTEMS ADMINISTRATOR</t>
  </si>
  <si>
    <t>CALNET INC</t>
  </si>
  <si>
    <t>Award (At time of award)</t>
  </si>
  <si>
    <t>Bachelors</t>
  </si>
  <si>
    <t>Design, Architecture</t>
  </si>
  <si>
    <t>Both</t>
  </si>
  <si>
    <t>Worldwide</t>
  </si>
  <si>
    <t>Hourly</t>
  </si>
  <si>
    <t>Commercial Labor Category</t>
  </si>
  <si>
    <t>6+ years of Work Experience</t>
  </si>
  <si>
    <r>
      <rPr>
        <b/>
        <sz val="11"/>
        <color rgb="FF000000"/>
        <rFont val="Calibri"/>
        <family val="2"/>
      </rPr>
      <t>Minimum Experience:</t>
    </r>
    <r>
      <rPr>
        <sz val="11"/>
        <color rgb="FF000000"/>
        <rFont val="Calibri"/>
        <family val="2"/>
      </rPr>
      <t xml:space="preserve"> Six (6) or more years of experience in distributed computing architecture. Must have 
experience in web application development, legacy systems integration, object oriented analysis and design, n_x0002_tier and client server architectures, and database proficiency. Must have demonstrated strong team leadership and project management, strong communication skills, domain knowledge of business functions such as procurement, supply chain management, manufacturing, sales, and marketing. Must possess exemplary client management skills, experience with working in large implementation projects, and business consulting 
experience. 
</t>
    </r>
    <r>
      <rPr>
        <b/>
        <sz val="11"/>
        <color rgb="FF000000"/>
        <rFont val="Calibri"/>
        <family val="2"/>
      </rPr>
      <t>Duties:</t>
    </r>
    <r>
      <rPr>
        <sz val="11"/>
        <color rgb="FF000000"/>
        <rFont val="Calibri"/>
        <family val="2"/>
      </rPr>
      <t xml:space="preserve"> Design e-business solutions and lead a project team in delivering the detailed design. Provide high-level consulting expertise across projects or project teams. Work with customers to strategize new business models and solutions. Convert high-level user requirements into a deliverable design specification, define component architectures, and assist in task estimates and project scope. Select tools and products to facilitate the implementation of the architecture.</t>
    </r>
  </si>
  <si>
    <r>
      <rPr>
        <b/>
        <sz val="11"/>
        <color rgb="FF000000"/>
        <rFont val="Calibri"/>
        <family val="2"/>
      </rPr>
      <t xml:space="preserve">Minimum Experience: </t>
    </r>
    <r>
      <rPr>
        <sz val="11"/>
        <color rgb="FF000000"/>
        <rFont val="Calibri"/>
        <family val="2"/>
      </rPr>
      <t xml:space="preserve">Eight (8) or more years of experience required. Must have hands on experience in WAN/ LAN design and development, network setup and maintenance, TCP/IP protocol and IP network design, firewalls, and VPNs. Must have demonstrated good written and verbal communications and project management. Must possess understanding of Microsoft networking, enterprise networks using fiber optics, and emerging technologies such as Data Networks, VoIP, DOCSIS, and high-speed networking. 
</t>
    </r>
    <r>
      <rPr>
        <b/>
        <sz val="11"/>
        <color rgb="FF000000"/>
        <rFont val="Calibri"/>
        <family val="2"/>
      </rPr>
      <t xml:space="preserve">Duties: </t>
    </r>
    <r>
      <rPr>
        <sz val="11"/>
        <color rgb="FF000000"/>
        <rFont val="Calibri"/>
        <family val="2"/>
      </rPr>
      <t xml:space="preserve">Design enterprise solutions and lead a project team in delivering the detailed design. Provide high-level consulting expertise across projects or project teams. Work with customers to strategize new business models and solutions. Convert high-level user requirements into a deliverable design specification, define network architectures, and assist in task estimates and project scope. Select tools and products to facilitate the implementation of the architecture. </t>
    </r>
  </si>
  <si>
    <t>Networking, Architect</t>
  </si>
  <si>
    <r>
      <rPr>
        <b/>
        <sz val="11"/>
        <color theme="1"/>
        <rFont val="Calibri"/>
        <family val="2"/>
      </rPr>
      <t xml:space="preserve">Minimum Experience: </t>
    </r>
    <r>
      <rPr>
        <sz val="11"/>
        <color theme="1"/>
        <rFont val="Calibri"/>
        <family val="2"/>
      </rPr>
      <t xml:space="preserve">Six (6) or more years of experience required. Must have hands on experience in WAN/ LAN design and development, network setup and maintenance, TCP/IP protocol and IP network design, firewalls, and VPNs. Must have demonstrated good written and verbal communications and project management. Must possess understanding of Microsoft networking, enterprise networks using fiber optics, and emerging technologies such as Data Networks, VoIP, DOCSIS, and high-speed networking. 
</t>
    </r>
    <r>
      <rPr>
        <b/>
        <sz val="11"/>
        <color theme="1"/>
        <rFont val="Calibri"/>
        <family val="2"/>
      </rPr>
      <t>Duties:</t>
    </r>
    <r>
      <rPr>
        <sz val="11"/>
        <color theme="1"/>
        <rFont val="Calibri"/>
        <family val="2"/>
      </rPr>
      <t xml:space="preserve"> Design enterprise solutions and lead a project team in delivering the detailed design. Provide high-level consulting expertise across projects or project teams. Work with customers to strategize new business models and solutions. Convert high-level user requirements into a deliverable design specification, define network architectures, and assist in task estimates and project scope. Select tools and products to facilitate the implementation of the architecture. </t>
    </r>
  </si>
  <si>
    <t>Networking, Enterprise Solutions</t>
  </si>
  <si>
    <r>
      <rPr>
        <b/>
        <sz val="11"/>
        <color theme="1"/>
        <rFont val="Calibri"/>
        <family val="2"/>
      </rPr>
      <t xml:space="preserve">Minimum Experience: </t>
    </r>
    <r>
      <rPr>
        <sz val="11"/>
        <color theme="1"/>
        <rFont val="Calibri"/>
        <family val="2"/>
      </rPr>
      <t xml:space="preserve">Must have 12 years of IT experience, including at least 8 years of IT and/or telecommunications system management experience. 
</t>
    </r>
    <r>
      <rPr>
        <b/>
        <sz val="11"/>
        <color theme="1"/>
        <rFont val="Calibri"/>
        <family val="2"/>
      </rPr>
      <t xml:space="preserve">Duties: </t>
    </r>
    <r>
      <rPr>
        <sz val="11"/>
        <color theme="1"/>
        <rFont val="Calibri"/>
        <family val="2"/>
      </rPr>
      <t xml:space="preserve">Performs day-to-day management of overall contract support operations, possibly involving multiple projects and groups of personnel at multiple locations. Organizes, directs, and coordinates the planning and production of all contract support activities. Demonstrates written and oral communication skills. Establishes  and alters (as necessary) corporate management structure to direct effective contract support activities. Will have direct supervision of IT software development, integration, maintenance projects, and/or telecommunications systems. Leads projects that involve the successful management of teams composed of  data processing and other information management professionals who have been involved in analysis, design, integration, testing, documenting, converting, extending, and implementing automated information and/or telecommunications systems. </t>
    </r>
  </si>
  <si>
    <t>Program Manager, Information Technology, Manage Employees</t>
  </si>
  <si>
    <r>
      <rPr>
        <b/>
        <sz val="11"/>
        <color theme="1"/>
        <rFont val="Calibri"/>
        <family val="2"/>
      </rPr>
      <t>Minimum Experience:</t>
    </r>
    <r>
      <rPr>
        <sz val="11"/>
        <color theme="1"/>
        <rFont val="Calibri"/>
        <family val="2"/>
      </rPr>
      <t xml:space="preserve"> Must have 8 years of IT experience, including at least 6 years of IT and/or telecommunications system management experience. 
</t>
    </r>
    <r>
      <rPr>
        <b/>
        <sz val="11"/>
        <color theme="1"/>
        <rFont val="Calibri"/>
        <family val="2"/>
      </rPr>
      <t xml:space="preserve">Duties: </t>
    </r>
    <r>
      <rPr>
        <sz val="11"/>
        <color theme="1"/>
        <rFont val="Calibri"/>
        <family val="2"/>
      </rPr>
      <t>Performs day-to-day management of overall contract support operations, possibly involving multiple projects and groups of personnel at multiple locations. Organizes, directs, and coordinates the planning and production of all contract support activities. Demonstrates written and oral communication skills. Establishes and alters (as necessary) corporate management structure to direct effective contract support activities. Will have direct supervision of IT software development, integration, maintenance projects, and/or telecommunications systems. Leads projects that involve the successful management of teams composed of data processing and other information management professionals who have been involved in analysis, design, integration, testing, documenting, converting, extending, and implementing automated information and/or 
telecommunications systems.</t>
    </r>
  </si>
  <si>
    <r>
      <rPr>
        <b/>
        <sz val="11"/>
        <color theme="1"/>
        <rFont val="Calibri"/>
        <family val="2"/>
      </rPr>
      <t>Basic Experience:</t>
    </r>
    <r>
      <rPr>
        <sz val="11"/>
        <color theme="1"/>
        <rFont val="Calibri"/>
        <family val="2"/>
      </rPr>
      <t xml:space="preserve"> Must have 8 years of experience in the IT field. 
</t>
    </r>
    <r>
      <rPr>
        <b/>
        <sz val="11"/>
        <color theme="1"/>
        <rFont val="Calibri"/>
        <family val="2"/>
      </rPr>
      <t>Duties:</t>
    </r>
    <r>
      <rPr>
        <sz val="11"/>
        <color theme="1"/>
        <rFont val="Calibri"/>
        <family val="2"/>
      </rPr>
      <t xml:space="preserve"> Develops requirements from a project's inception to its conclusion in the subject matter area for simple to moderately complex systems. Assists other senior consultants with analysis and evaluation and with the preparation of recommendations for system improvements, optimization, development, and/or  maintenance efforts in the following specialties: information systems architecture; networking;  telecommunications; automation; communications protocols; risk management/electronic analysis; software; life-cycle management; software development methodologies; and modeling and simulation</t>
    </r>
  </si>
  <si>
    <t>IT Development, Information Technology</t>
  </si>
  <si>
    <r>
      <rPr>
        <b/>
        <sz val="11"/>
        <color theme="1"/>
        <rFont val="Calibri"/>
        <family val="2"/>
      </rPr>
      <t xml:space="preserve">Basic Experience: </t>
    </r>
    <r>
      <rPr>
        <sz val="11"/>
        <color theme="1"/>
        <rFont val="Calibri"/>
        <family val="2"/>
      </rPr>
      <t xml:space="preserve">Must have 12 years of experience in the IT field. </t>
    </r>
    <r>
      <rPr>
        <sz val="11"/>
        <color theme="1"/>
        <rFont val="Calibri"/>
        <family val="2"/>
      </rPr>
      <t xml:space="preserve">
</t>
    </r>
    <r>
      <rPr>
        <b/>
        <sz val="11"/>
        <color theme="1"/>
        <rFont val="Calibri"/>
        <family val="2"/>
      </rPr>
      <t xml:space="preserve">Duties: </t>
    </r>
    <r>
      <rPr>
        <sz val="11"/>
        <color theme="1"/>
        <rFont val="Calibri"/>
        <family val="2"/>
      </rPr>
      <t>Defines the problems and analyzes and develops plans and requirements in the subject matter area for moderately complex to complex systems. Coordinates and manages the preparation of analysis, evaluations, and recommendations for proper implementation of programs and systems specifications in the following specialties: information systems architecture; networking; telecommunications; automation; communications protocols; risk management/electronic analysis; software; life-cycle management; software development 
methodologies; and modeling and simulation</t>
    </r>
  </si>
  <si>
    <r>
      <rPr>
        <b/>
        <sz val="11"/>
        <color theme="1"/>
        <rFont val="Calibri"/>
        <family val="2"/>
      </rPr>
      <t xml:space="preserve">Basic Experience: </t>
    </r>
    <r>
      <rPr>
        <sz val="11"/>
        <color theme="1"/>
        <rFont val="Calibri"/>
        <family val="2"/>
      </rPr>
      <t xml:space="preserve">Must have 15 years of experience in the IT field. 
</t>
    </r>
    <r>
      <rPr>
        <b/>
        <sz val="11"/>
        <color theme="1"/>
        <rFont val="Calibri"/>
        <family val="2"/>
      </rPr>
      <t xml:space="preserve">Duties: </t>
    </r>
    <r>
      <rPr>
        <sz val="11"/>
        <color theme="1"/>
        <rFont val="Calibri"/>
        <family val="2"/>
      </rPr>
      <t xml:space="preserve">Provides technical, managerial, and administrative direction for problem definition, analysis, requirements development and implementation for complex to extremely complex systems in the subject matter area. Makes recommendations and advises on organization-wide system improvements, optimization or maintenance efforts in the following specialties: information systems architecture; networking; telecommunications; automation; communications protocols; risk management/electronic analysis; software; life-cycle management; software development methodologies; and modeling and simulation. </t>
    </r>
  </si>
  <si>
    <t>IT Development, Information Technology, Architect</t>
  </si>
  <si>
    <r>
      <rPr>
        <b/>
        <sz val="11"/>
        <color theme="1"/>
        <rFont val="Calibri"/>
        <family val="2"/>
      </rPr>
      <t xml:space="preserve">Basic Experience: </t>
    </r>
    <r>
      <rPr>
        <sz val="11"/>
        <color theme="1"/>
        <rFont val="Calibri"/>
        <family val="2"/>
      </rPr>
      <t xml:space="preserve">Must have 5 years of computer experience in at least two of the following disciplines: system analysis, system programming, application programming, and equipment analysis. 
</t>
    </r>
    <r>
      <rPr>
        <b/>
        <sz val="11"/>
        <color theme="1"/>
        <rFont val="Calibri"/>
        <family val="2"/>
      </rPr>
      <t xml:space="preserve">Duties: </t>
    </r>
    <r>
      <rPr>
        <sz val="11"/>
        <color theme="1"/>
        <rFont val="Calibri"/>
        <family val="2"/>
      </rPr>
      <t xml:space="preserve">Must be able to determine costs for converting computer systems from one language or machine to another by utilizing compilers, simulators, emulators, and/or language translators and to recommend better utilization of operating systems capabilities for improving system efficiency. Must be able to develop, manage, maintain, and evaluate state-of-the-art computer hardware, software, and software development tools; evaluate their ability to support specific requirements and interface with other equipment and systems; determine potential and actual bottlenecks and propose recommendations for their elimination; and make recommendations for system improvements that will result in optimal hardware and software use. </t>
    </r>
  </si>
  <si>
    <t>Computer Operating System, Maintenance</t>
  </si>
  <si>
    <r>
      <rPr>
        <b/>
        <sz val="11"/>
        <color theme="1"/>
        <rFont val="Calibri"/>
        <family val="2"/>
      </rPr>
      <t xml:space="preserve">Basic Experience: </t>
    </r>
    <r>
      <rPr>
        <sz val="11"/>
        <color theme="1"/>
        <rFont val="Calibri"/>
        <family val="2"/>
      </rPr>
      <t xml:space="preserve">Must have 3 years of computer experience in at least two of the following disciplines: system analysis, system programming, application programming, and equipment analysis. 
</t>
    </r>
    <r>
      <rPr>
        <b/>
        <sz val="11"/>
        <color theme="1"/>
        <rFont val="Calibri"/>
        <family val="2"/>
      </rPr>
      <t>Duties:</t>
    </r>
    <r>
      <rPr>
        <sz val="11"/>
        <color theme="1"/>
        <rFont val="Calibri"/>
        <family val="2"/>
      </rPr>
      <t xml:space="preserve"> Participates in the evaluation of state-of-the-art computer hardware and software and assessment of its ability to support specific requirements and to interface with other equipment and systems; determines potential and actual bottlenecks and proposes recommendations for their elimination; and makes recommendations for system improvements that will result in optimization of development and/or maintenance efforts. </t>
    </r>
  </si>
  <si>
    <r>
      <rPr>
        <b/>
        <sz val="11"/>
        <color theme="1"/>
        <rFont val="Calibri"/>
        <family val="2"/>
      </rPr>
      <t xml:space="preserve">Basic Experience: </t>
    </r>
    <r>
      <rPr>
        <sz val="11"/>
        <color theme="1"/>
        <rFont val="Calibri"/>
        <family val="2"/>
      </rPr>
      <t xml:space="preserve">Must have 8 years of computer experience working independently or under general direction on complex application problems involving all phases of system analysis. 
</t>
    </r>
    <r>
      <rPr>
        <b/>
        <sz val="11"/>
        <color theme="1"/>
        <rFont val="Calibri"/>
        <family val="2"/>
      </rPr>
      <t>Duties:</t>
    </r>
    <r>
      <rPr>
        <sz val="11"/>
        <color theme="1"/>
        <rFont val="Calibri"/>
        <family val="2"/>
      </rPr>
      <t xml:space="preserve"> Provides technical and administrative direction for personnel performing software development tasks, 
including the review of work products for correctness, adherence to the design concept and to user standards, 
and progress in accordance with schedules. Incumbent must be able to coordinate with the Program Manager to ensure solutions problems and user satisfaction. Makes recommendations, if needed, for approval of major systems installations. Prepares milestone status reports and deliveries and presentations on the system concept to colleagues, subordinates, and end user representatives. Provides daily supervision and direction to support staff. Will analyze and design business applications for complex large-scale or mid-tier computer systems, or LAN_x0002_based systems, to include database management systems (DBMS), and programming languages. Requires of current storage and retrieval methods and ability to formulate specifications for computer programmers to use in coding, testing, and debugging of computer programs. </t>
    </r>
  </si>
  <si>
    <t xml:space="preserve">Computer Systems, LAN Based Systems, DBMS </t>
  </si>
  <si>
    <r>
      <rPr>
        <b/>
        <sz val="11"/>
        <color theme="1"/>
        <rFont val="Calibri"/>
        <family val="2"/>
      </rPr>
      <t>Basic Experience:</t>
    </r>
    <r>
      <rPr>
        <sz val="11"/>
        <color theme="1"/>
        <rFont val="Calibri"/>
        <family val="2"/>
      </rPr>
      <t xml:space="preserve"> Must have 5 years of computer experience in information systems design and management. 
Must demonstrate an ability to work independently, or under only general direction, on requirements that are 
moderately complex to analyze, plan, program, and implement. 
</t>
    </r>
    <r>
      <rPr>
        <b/>
        <sz val="11"/>
        <color theme="1"/>
        <rFont val="Calibri"/>
        <family val="2"/>
      </rPr>
      <t xml:space="preserve">Duties: </t>
    </r>
    <r>
      <rPr>
        <sz val="11"/>
        <color theme="1"/>
        <rFont val="Calibri"/>
        <family val="2"/>
      </rPr>
      <t>Analyzes and develops computer software possessing a wide range of capabilities, including numerous engineering, business, and record management duties. Develops plans for IT systems from project inception to conclusion. Analyzes the problem and the information to be processed. Defines the problem and develops system requirements and program specifications from which programmers prepare detailed flowcharts, programs, and tests. Closely coordinates with programmers to ensure proper implementation of program and 
system specifications. In conjunction with functional users, develops system alternative solutions. Will analyze and design of business applications for complex large-scale or mid-tier computer systems, or LAN-based systems, including DBMS, and programming languages. Will requires knowledge of current storage and retrieval methods; system analysis and experience designing technical applications on computer systems; and the ability to formulate specifications for computer programmers to use in coding, testing, and debugging of computer programs.</t>
    </r>
  </si>
  <si>
    <r>
      <rPr>
        <b/>
        <sz val="11"/>
        <color theme="1"/>
        <rFont val="Calibri"/>
        <family val="2"/>
      </rPr>
      <t>Basic Experience:</t>
    </r>
    <r>
      <rPr>
        <sz val="11"/>
        <color theme="1"/>
        <rFont val="Calibri"/>
        <family val="2"/>
      </rPr>
      <t xml:space="preserve"> Must have 3 years of computer experience in assignments of a technical nature working under close supervision and direction. 
</t>
    </r>
    <r>
      <rPr>
        <b/>
        <sz val="11"/>
        <color theme="1"/>
        <rFont val="Calibri"/>
        <family val="2"/>
      </rPr>
      <t>Duties:</t>
    </r>
    <r>
      <rPr>
        <sz val="11"/>
        <color theme="1"/>
        <rFont val="Calibri"/>
        <family val="2"/>
      </rPr>
      <t xml:space="preserve"> Develops requirements for information systems from a project's inception to its conclusion. Develops required specifications for simple to moderately complex systems. Assists Senior Computer Systems Analyst in preparing input and test data for the proposed system Will analyze programming applications on large-scale or mid-tier computers (or LAN-based) along with designing and programming moderately complex IT systems</t>
    </r>
  </si>
  <si>
    <r>
      <rPr>
        <b/>
        <sz val="11"/>
        <color theme="1"/>
        <rFont val="Calibri"/>
        <family val="2"/>
      </rPr>
      <t xml:space="preserve">Basic Experience: </t>
    </r>
    <r>
      <rPr>
        <sz val="11"/>
        <color theme="1"/>
        <rFont val="Calibri"/>
        <family val="2"/>
      </rPr>
      <t xml:space="preserve">Must have 7 years of experience in the development and maintenance of database systems. 
</t>
    </r>
    <r>
      <rPr>
        <b/>
        <sz val="11"/>
        <color theme="1"/>
        <rFont val="Calibri"/>
        <family val="2"/>
      </rPr>
      <t xml:space="preserve">Duties: </t>
    </r>
    <r>
      <rPr>
        <sz val="11"/>
        <color theme="1"/>
        <rFont val="Calibri"/>
        <family val="2"/>
      </rPr>
      <t>Must be capable of managing the development of database projects. Must be able to plan and budget staff and data resources. Supports application developers in planning preparation, load analysis, and backup and recovery of data. When necessary, reallocates resources to maximize benefits. Incumbent must be able to</t>
    </r>
    <r>
      <rPr>
        <sz val="11"/>
        <color theme="1"/>
        <rFont val="Calibri"/>
        <family val="2"/>
      </rPr>
      <t xml:space="preserve"> prepare and deliver presentations on DBMS concepts. Provides daily supervision and direction to support staff. Monitors performance and evaluates areas to improve efficiency</t>
    </r>
  </si>
  <si>
    <t>Database Systems, DBMS applications</t>
  </si>
  <si>
    <r>
      <rPr>
        <b/>
        <sz val="11"/>
        <color theme="1"/>
        <rFont val="Calibri"/>
        <family val="2"/>
      </rPr>
      <t xml:space="preserve">Basic Experience: </t>
    </r>
    <r>
      <rPr>
        <sz val="11"/>
        <color theme="1"/>
        <rFont val="Calibri"/>
        <family val="2"/>
      </rPr>
      <t xml:space="preserve">This position requires a minimum of 5 years of experience. 
</t>
    </r>
    <r>
      <rPr>
        <b/>
        <sz val="11"/>
        <color theme="1"/>
        <rFont val="Calibri"/>
        <family val="2"/>
      </rPr>
      <t xml:space="preserve">Duties: </t>
    </r>
    <r>
      <rPr>
        <sz val="11"/>
        <color theme="1"/>
        <rFont val="Calibri"/>
        <family val="2"/>
      </rPr>
      <t xml:space="preserve">Analyzes and defines security requirements for Multiple Levels Security (MLS) issues. Designs, develops, engineers, and implements solutions to Multiple Levels Security (MLS) requirements. Gathers and organizes technical information about an organization's mission goals and needs, existing security products, and ongoing programs in the MLS arena. Performs risk analysis, which include risk assessment. </t>
    </r>
  </si>
  <si>
    <t>Computer Security, Technical Solution</t>
  </si>
  <si>
    <r>
      <rPr>
        <b/>
        <sz val="11"/>
        <color theme="1"/>
        <rFont val="Calibri"/>
        <family val="2"/>
      </rPr>
      <t xml:space="preserve">Basic Experience: </t>
    </r>
    <r>
      <rPr>
        <sz val="11"/>
        <color theme="1"/>
        <rFont val="Calibri"/>
        <family val="2"/>
      </rPr>
      <t xml:space="preserve">Must have 6 years of experience in information system development, training, or related fields. 
</t>
    </r>
    <r>
      <rPr>
        <b/>
        <sz val="11"/>
        <color theme="1"/>
        <rFont val="Calibri"/>
        <family val="2"/>
      </rPr>
      <t>Duties:</t>
    </r>
    <r>
      <rPr>
        <sz val="11"/>
        <color theme="1"/>
        <rFont val="Calibri"/>
        <family val="2"/>
      </rPr>
      <t xml:space="preserve"> Conducts the research necessary to develop and revise training courses and prepares appropriate training catalogs. Prepares all instructor materials (course outline, background material, and training aids).  Prepares all student materials (course manuals, workbooks, handouts, completion certificates, and course critique forms). Trains personnel by conducting formal classroom courses, workshops, and seminars. Provides daily supervision of, and direction to, staff.</t>
    </r>
  </si>
  <si>
    <t>Training, Information Systems Development, Instructor</t>
  </si>
  <si>
    <r>
      <rPr>
        <b/>
        <sz val="11"/>
        <color theme="1"/>
        <rFont val="Calibri"/>
        <family val="2"/>
      </rPr>
      <t>Basic Experience:</t>
    </r>
    <r>
      <rPr>
        <sz val="11"/>
        <color theme="1"/>
        <rFont val="Calibri"/>
        <family val="2"/>
      </rPr>
      <t xml:space="preserve"> Must have 4 years of experience in information systems development, training, or related fields. 
</t>
    </r>
    <r>
      <rPr>
        <b/>
        <sz val="11"/>
        <color theme="1"/>
        <rFont val="Calibri"/>
        <family val="2"/>
      </rPr>
      <t xml:space="preserve">Duties: </t>
    </r>
    <r>
      <rPr>
        <sz val="11"/>
        <color theme="1"/>
        <rFont val="Calibri"/>
        <family val="2"/>
      </rPr>
      <t xml:space="preserve">Conducts the research necessary to develop and revise training courses and prepares appropriate training catalogs. Prepares all instructor materials (course outline, background material, and training aids). Prepares all student materials (course manuals, workbooks, handouts, completion certificates, and course critique forms). Trains personnel by conducting formal classroom courses, workshops, and seminars </t>
    </r>
  </si>
  <si>
    <r>
      <rPr>
        <b/>
        <sz val="11"/>
        <color theme="1"/>
        <rFont val="Calibri"/>
        <family val="2"/>
      </rPr>
      <t>Basic Experience:</t>
    </r>
    <r>
      <rPr>
        <sz val="11"/>
        <color theme="1"/>
        <rFont val="Calibri"/>
        <family val="2"/>
      </rPr>
      <t xml:space="preserve"> Must have 4 years of experience in technical writing and documentation pertaining to all aspects of IT. 
</t>
    </r>
    <r>
      <rPr>
        <b/>
        <sz val="11"/>
        <color theme="1"/>
        <rFont val="Calibri"/>
        <family val="2"/>
      </rPr>
      <t>Duties:</t>
    </r>
    <r>
      <rPr>
        <sz val="11"/>
        <color theme="1"/>
        <rFont val="Calibri"/>
        <family val="2"/>
      </rPr>
      <t xml:space="preserve"> Gathers, analyzes, and composes technical information. Conducts research and ensures the use of proper technical terminology. Translates technical information into clear, readable documents to be used by technical and nontechnical personnel. For applications built to run in a Windows environment, uses the standard help compiler to prepare all on-line documentation. </t>
    </r>
  </si>
  <si>
    <t>Documentation, Technical Writing</t>
  </si>
  <si>
    <t>Associates</t>
  </si>
  <si>
    <t>3+ years of Work Experience</t>
  </si>
  <si>
    <r>
      <rPr>
        <b/>
        <sz val="11"/>
        <color theme="1"/>
        <rFont val="Calibri"/>
        <family val="2"/>
      </rPr>
      <t xml:space="preserve">Basic Experience: </t>
    </r>
    <r>
      <rPr>
        <sz val="11"/>
        <color theme="1"/>
        <rFont val="Calibri"/>
        <family val="2"/>
      </rPr>
      <t xml:space="preserve">A minimum of 5 years of experience in this area. </t>
    </r>
    <r>
      <rPr>
        <sz val="11"/>
        <color theme="1"/>
        <rFont val="Calibri"/>
        <family val="2"/>
      </rPr>
      <t xml:space="preserve">
</t>
    </r>
    <r>
      <rPr>
        <b/>
        <sz val="11"/>
        <color theme="1"/>
        <rFont val="Calibri"/>
        <family val="2"/>
      </rPr>
      <t>Duties:</t>
    </r>
    <r>
      <rPr>
        <sz val="11"/>
        <color theme="1"/>
        <rFont val="Calibri"/>
        <family val="2"/>
      </rPr>
      <t xml:space="preserve"> Assists in collecting and organizing information for preparation of user manuals, training materials, installation guides, proposals, and reports. Edits functional descriptions, system specifications, user manuals, special reports, and any other customer deliverables and documents. Assists in performing financial and administrative functions. Must demonstrate the ability to work independently or under only general direction. </t>
    </r>
  </si>
  <si>
    <t>Technical Writer, Technical Editor, User Manuals, Special Reports</t>
  </si>
  <si>
    <r>
      <rPr>
        <b/>
        <sz val="11"/>
        <color theme="1"/>
        <rFont val="Calibri"/>
        <family val="2"/>
      </rPr>
      <t>Basic Experience:</t>
    </r>
    <r>
      <rPr>
        <sz val="11"/>
        <color theme="1"/>
        <rFont val="Calibri"/>
        <family val="2"/>
      </rPr>
      <t xml:space="preserve"> Must have 3 years of computer experience in at least two of the following disciplines: system analysis, system programming, application programming, and equipment analysis. 
</t>
    </r>
    <r>
      <rPr>
        <b/>
        <sz val="11"/>
        <color theme="1"/>
        <rFont val="Calibri"/>
        <family val="2"/>
      </rPr>
      <t>Duties:</t>
    </r>
    <r>
      <rPr>
        <sz val="11"/>
        <color theme="1"/>
        <rFont val="Calibri"/>
        <family val="2"/>
      </rPr>
      <t xml:space="preserve"> Must be able to translate applications requirements into web-based solutions using available technology. Must be able to apply new and emerging technologies to the software development process. </t>
    </r>
  </si>
  <si>
    <t>Application Developer, Software Developer</t>
  </si>
  <si>
    <r>
      <rPr>
        <b/>
        <sz val="11"/>
        <color theme="1"/>
        <rFont val="Calibri"/>
        <family val="2"/>
      </rPr>
      <t>Specialized Experience:</t>
    </r>
    <r>
      <rPr>
        <sz val="11"/>
        <color theme="1"/>
        <rFont val="Calibri"/>
        <family val="2"/>
      </rPr>
      <t xml:space="preserve"> At least 1 year of experience developing applications using advanced technologies, such as Internet protocols or web-based technology. Technologies include HTML, CGI applications, PERL or Java script, and Java. 
</t>
    </r>
    <r>
      <rPr>
        <b/>
        <sz val="11"/>
        <color theme="1"/>
        <rFont val="Calibri"/>
        <family val="2"/>
      </rPr>
      <t>Duties:</t>
    </r>
    <r>
      <rPr>
        <sz val="11"/>
        <color theme="1"/>
        <rFont val="Calibri"/>
        <family val="2"/>
      </rPr>
      <t xml:space="preserve"> Must be able to translate applications requirements into web-based solutions using available technology. Must be able to apply new and emerging technologies to the software development process.</t>
    </r>
  </si>
  <si>
    <r>
      <rPr>
        <b/>
        <sz val="11"/>
        <color theme="1"/>
        <rFont val="Calibri"/>
        <family val="2"/>
      </rPr>
      <t xml:space="preserve">Specialized Experience: </t>
    </r>
    <r>
      <rPr>
        <sz val="11"/>
        <color theme="1"/>
        <rFont val="Calibri"/>
        <family val="2"/>
      </rPr>
      <t xml:space="preserve">At least 3 year of experience providing systems administration in a Network Environment and be capable of handling moderately complex assignments. 
</t>
    </r>
    <r>
      <rPr>
        <b/>
        <sz val="11"/>
        <color theme="1"/>
        <rFont val="Calibri"/>
        <family val="2"/>
      </rPr>
      <t>Duties:</t>
    </r>
    <r>
      <rPr>
        <sz val="11"/>
        <color theme="1"/>
        <rFont val="Calibri"/>
        <family val="2"/>
      </rPr>
      <t xml:space="preserve"> Duties to include setting up administrator and service accounts, maintaining system documentation, tuning system performance, installing system wide software, validating and implementing critical system patches, and allocating mass storage space. Schedules, plans, and oversees system upgrades. Interacts with users and evaluates vendor products.</t>
    </r>
  </si>
  <si>
    <t>System Administration, System Performance</t>
  </si>
  <si>
    <t>High School</t>
  </si>
  <si>
    <t>8+ years of Work Experience</t>
  </si>
  <si>
    <r>
      <rPr>
        <b/>
        <sz val="11"/>
        <color theme="1"/>
        <rFont val="Calibri"/>
        <family val="2"/>
      </rPr>
      <t xml:space="preserve">Specialized Experience: </t>
    </r>
    <r>
      <rPr>
        <sz val="11"/>
        <color theme="1"/>
        <rFont val="Calibri"/>
        <family val="2"/>
      </rPr>
      <t xml:space="preserve">At least 1 year of experience providing systems administration in a Network Environment and be capable of handling moderately complex assignments. 
</t>
    </r>
    <r>
      <rPr>
        <b/>
        <sz val="11"/>
        <color theme="1"/>
        <rFont val="Calibri"/>
        <family val="2"/>
      </rPr>
      <t xml:space="preserve">Duties: </t>
    </r>
    <r>
      <rPr>
        <sz val="11"/>
        <color theme="1"/>
        <rFont val="Calibri"/>
        <family val="2"/>
      </rPr>
      <t>Duties to include setting up administrator and service accounts, maintaining system documentation, tuning system performance, installing system wide software, validating and implementing critical system patches, and allocating mass storage space. Schedules system upgrades</t>
    </r>
  </si>
  <si>
    <t>System Administration, Sofware Install</t>
  </si>
  <si>
    <t>54151S</t>
  </si>
  <si>
    <t>Commercial End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</si>
</sst>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7" formatCode="m/d/yy"/>
  </numFmts>
  <fonts count="33" x14ac:knownFonts="1">
    <font>
      <sz val="12"/>
      <color theme="1"/>
      <name val="Arial"/>
      <scheme val="minor"/>
    </font>
    <font>
      <b/>
      <sz val="12"/>
      <color theme="1"/>
      <name val="Calibri"/>
      <family val="2"/>
    </font>
    <font>
      <sz val="12"/>
      <name val="Arial"/>
      <family val="2"/>
    </font>
    <font>
      <sz val="12"/>
      <color theme="1"/>
      <name val="Calibri"/>
      <family val="2"/>
    </font>
    <font>
      <b/>
      <i/>
      <sz val="12"/>
      <color theme="1"/>
      <name val="Calibri"/>
      <family val="2"/>
    </font>
    <font>
      <sz val="12"/>
      <color rgb="FF000000"/>
      <name val="Calibri"/>
      <family val="2"/>
    </font>
    <font>
      <b/>
      <u/>
      <sz val="12"/>
      <color theme="1"/>
      <name val="Calibri"/>
      <family val="2"/>
    </font>
    <font>
      <b/>
      <i/>
      <sz val="12"/>
      <color theme="5"/>
      <name val="Calibri"/>
      <family val="2"/>
    </font>
    <font>
      <b/>
      <i/>
      <sz val="12"/>
      <color rgb="FF000000"/>
      <name val="Calibri"/>
      <family val="2"/>
    </font>
    <font>
      <u/>
      <sz val="12"/>
      <color theme="1"/>
      <name val="Calibri"/>
      <family val="2"/>
    </font>
    <font>
      <b/>
      <u/>
      <sz val="12"/>
      <color theme="1"/>
      <name val="Calibri"/>
      <family val="2"/>
    </font>
    <font>
      <b/>
      <sz val="12"/>
      <color rgb="FF000000"/>
      <name val="Calibri"/>
      <family val="2"/>
    </font>
    <font>
      <b/>
      <u/>
      <sz val="12"/>
      <color theme="1"/>
      <name val="Calibri"/>
      <family val="2"/>
    </font>
    <font>
      <u/>
      <sz val="12"/>
      <color theme="1"/>
      <name val="Calibri"/>
      <family val="2"/>
    </font>
    <font>
      <b/>
      <sz val="11"/>
      <color rgb="FF000000"/>
      <name val="Calibri"/>
      <family val="2"/>
    </font>
    <font>
      <b/>
      <sz val="11"/>
      <color theme="1"/>
      <name val="Calibri"/>
      <family val="2"/>
    </font>
    <font>
      <sz val="11"/>
      <color theme="1"/>
      <name val="Calibri"/>
      <family val="2"/>
    </font>
    <font>
      <sz val="11"/>
      <color rgb="FF000000"/>
      <name val="Calibri"/>
      <family val="2"/>
    </font>
    <font>
      <sz val="11"/>
      <color rgb="FF000000"/>
      <name val="Arial"/>
      <family val="2"/>
    </font>
    <font>
      <sz val="12"/>
      <color theme="1"/>
      <name val="Arial"/>
      <family val="2"/>
    </font>
    <font>
      <sz val="11"/>
      <color theme="1"/>
      <name val="Arial"/>
      <family val="2"/>
    </font>
    <font>
      <sz val="12"/>
      <color theme="1"/>
      <name val="Arial"/>
      <family val="2"/>
      <scheme val="minor"/>
    </font>
    <font>
      <i/>
      <sz val="11"/>
      <color theme="1"/>
      <name val="Calibri"/>
      <family val="2"/>
    </font>
    <font>
      <b/>
      <sz val="11"/>
      <color rgb="FFFFFFFF"/>
      <name val="Calibri"/>
      <family val="2"/>
    </font>
    <font>
      <sz val="12"/>
      <color rgb="FF1155CC"/>
      <name val="Calibri"/>
      <family val="2"/>
    </font>
    <font>
      <i/>
      <sz val="12"/>
      <color rgb="FF000000"/>
      <name val="Calibri"/>
      <family val="2"/>
    </font>
    <font>
      <b/>
      <sz val="12"/>
      <color rgb="FFFF0000"/>
      <name val="Calibri"/>
      <family val="2"/>
    </font>
    <font>
      <b/>
      <i/>
      <sz val="12"/>
      <color rgb="FFFF0000"/>
      <name val="Calibri"/>
      <family val="2"/>
    </font>
    <font>
      <u/>
      <sz val="12"/>
      <color rgb="FF1155CC"/>
      <name val="Calibri"/>
      <family val="2"/>
    </font>
    <font>
      <sz val="12"/>
      <color rgb="FFFF0000"/>
      <name val="Calibri"/>
      <family val="2"/>
    </font>
    <font>
      <b/>
      <sz val="11"/>
      <color rgb="FFFF0000"/>
      <name val="Calibri"/>
      <family val="2"/>
    </font>
    <font>
      <sz val="11"/>
      <color rgb="FF000000"/>
      <name val="Calibri"/>
      <family val="2"/>
    </font>
    <font>
      <sz val="11"/>
      <color theme="1"/>
      <name val="Calibri"/>
      <family val="2"/>
    </font>
  </fonts>
  <fills count="9">
    <fill>
      <patternFill patternType="none"/>
    </fill>
    <fill>
      <patternFill patternType="gray125"/>
    </fill>
    <fill>
      <patternFill patternType="solid">
        <fgColor rgb="FFA4C2F4"/>
        <bgColor rgb="FFA4C2F4"/>
      </patternFill>
    </fill>
    <fill>
      <patternFill patternType="solid">
        <fgColor rgb="FFB8CCE4"/>
        <bgColor rgb="FFB8CCE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CCCCCC"/>
      </left>
      <right style="thin">
        <color rgb="FFCCCCCC"/>
      </right>
      <top style="thin">
        <color rgb="FFCCCCCC"/>
      </top>
      <bottom style="thin">
        <color rgb="FFCCCCCC"/>
      </bottom>
      <diagonal/>
    </border>
    <border>
      <left style="medium">
        <color rgb="FFCCCCCC"/>
      </left>
      <right style="medium">
        <color rgb="FFCCCCCC"/>
      </right>
      <top style="medium">
        <color rgb="FFCCCCCC"/>
      </top>
      <bottom style="medium">
        <color rgb="FFCCCCCC"/>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1" fillId="3" borderId="3" xfId="0" applyFont="1" applyFill="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3" fillId="2" borderId="3" xfId="0" applyFont="1" applyFill="1" applyBorder="1"/>
    <xf numFmtId="0" fontId="3" fillId="0" borderId="0" xfId="0" applyFont="1"/>
    <xf numFmtId="0" fontId="3" fillId="4" borderId="3" xfId="0" applyFont="1" applyFill="1" applyBorder="1"/>
    <xf numFmtId="0" fontId="3" fillId="0" borderId="0" xfId="0" applyFont="1" applyAlignment="1">
      <alignment wrapText="1"/>
    </xf>
    <xf numFmtId="0" fontId="1" fillId="0" borderId="0" xfId="0" applyFont="1" applyAlignment="1">
      <alignment vertical="center" wrapText="1"/>
    </xf>
    <xf numFmtId="0" fontId="4" fillId="5" borderId="6" xfId="0" applyFont="1" applyFill="1" applyBorder="1"/>
    <xf numFmtId="0" fontId="5" fillId="0" borderId="0" xfId="0" applyFont="1"/>
    <xf numFmtId="0" fontId="1" fillId="0" borderId="0" xfId="0" applyFont="1" applyAlignment="1">
      <alignment wrapText="1"/>
    </xf>
    <xf numFmtId="0" fontId="6" fillId="0" borderId="0" xfId="0" applyFont="1"/>
    <xf numFmtId="0" fontId="7" fillId="0" borderId="0" xfId="0" applyFont="1" applyAlignment="1">
      <alignment wrapText="1"/>
    </xf>
    <xf numFmtId="0" fontId="8" fillId="0" borderId="0" xfId="0" applyFont="1" applyAlignment="1">
      <alignment wrapText="1"/>
    </xf>
    <xf numFmtId="0" fontId="5" fillId="0" borderId="0" xfId="0" applyFont="1" applyAlignment="1">
      <alignment wrapText="1"/>
    </xf>
    <xf numFmtId="0" fontId="3" fillId="0" borderId="0" xfId="0" applyFont="1" applyAlignment="1">
      <alignment vertical="top"/>
    </xf>
    <xf numFmtId="44" fontId="5" fillId="0" borderId="0" xfId="0" applyNumberFormat="1" applyFont="1" applyAlignment="1">
      <alignment horizontal="left" wrapText="1"/>
    </xf>
    <xf numFmtId="44" fontId="5" fillId="0" borderId="0" xfId="0" applyNumberFormat="1" applyFont="1" applyAlignment="1">
      <alignment wrapText="1"/>
    </xf>
    <xf numFmtId="0" fontId="4" fillId="0" borderId="0" xfId="0" applyFont="1" applyAlignment="1">
      <alignment wrapText="1"/>
    </xf>
    <xf numFmtId="0" fontId="3" fillId="0" borderId="0" xfId="0" applyFont="1" applyAlignment="1">
      <alignment vertical="top" wrapText="1"/>
    </xf>
    <xf numFmtId="0" fontId="4" fillId="0" borderId="0" xfId="0" applyFont="1"/>
    <xf numFmtId="0" fontId="9" fillId="0" borderId="0" xfId="0" applyFont="1" applyAlignment="1">
      <alignment wrapText="1"/>
    </xf>
    <xf numFmtId="0" fontId="3" fillId="0" borderId="7" xfId="0" applyFont="1" applyBorder="1" applyAlignment="1">
      <alignment wrapText="1"/>
    </xf>
    <xf numFmtId="0" fontId="3" fillId="5" borderId="6" xfId="0" applyFont="1" applyFill="1" applyBorder="1"/>
    <xf numFmtId="0" fontId="10" fillId="0" borderId="0" xfId="0" applyFont="1" applyAlignment="1">
      <alignment wrapText="1"/>
    </xf>
    <xf numFmtId="0" fontId="8" fillId="0" borderId="0" xfId="0" applyFont="1"/>
    <xf numFmtId="0" fontId="11" fillId="0" borderId="0" xfId="0" applyFont="1" applyAlignment="1">
      <alignment horizontal="left" wrapText="1"/>
    </xf>
    <xf numFmtId="1" fontId="4" fillId="0" borderId="0" xfId="0" applyNumberFormat="1" applyFont="1" applyAlignment="1">
      <alignment wrapText="1"/>
    </xf>
    <xf numFmtId="0" fontId="4" fillId="6" borderId="8" xfId="0" applyFont="1" applyFill="1" applyBorder="1" applyAlignment="1">
      <alignment wrapText="1"/>
    </xf>
    <xf numFmtId="0" fontId="3" fillId="6" borderId="8" xfId="0" applyFont="1" applyFill="1" applyBorder="1" applyAlignment="1">
      <alignment wrapText="1"/>
    </xf>
    <xf numFmtId="0" fontId="5" fillId="6" borderId="6" xfId="0" applyFont="1" applyFill="1" applyBorder="1" applyAlignment="1">
      <alignment horizontal="left"/>
    </xf>
    <xf numFmtId="0" fontId="12"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13" fillId="0" borderId="0" xfId="0" applyFont="1" applyAlignment="1">
      <alignment vertical="center" wrapText="1"/>
    </xf>
    <xf numFmtId="0" fontId="1" fillId="0" borderId="0" xfId="0" applyFont="1" applyAlignment="1">
      <alignment vertical="top" wrapText="1"/>
    </xf>
    <xf numFmtId="1" fontId="14" fillId="3" borderId="3" xfId="0" applyNumberFormat="1" applyFont="1" applyFill="1" applyBorder="1" applyAlignment="1">
      <alignment horizontal="center" vertical="center" wrapText="1"/>
    </xf>
    <xf numFmtId="0" fontId="16" fillId="0" borderId="3" xfId="0" applyFont="1" applyBorder="1"/>
    <xf numFmtId="0" fontId="16" fillId="0" borderId="0" xfId="0" applyFont="1"/>
    <xf numFmtId="0" fontId="17" fillId="0" borderId="0" xfId="0" applyFont="1"/>
    <xf numFmtId="0" fontId="18" fillId="0" borderId="0" xfId="0" applyFont="1"/>
    <xf numFmtId="0" fontId="19" fillId="0" borderId="0" xfId="0" applyFont="1"/>
    <xf numFmtId="0" fontId="17" fillId="0" borderId="0" xfId="0" applyFont="1" applyAlignment="1">
      <alignment wrapText="1"/>
    </xf>
    <xf numFmtId="164" fontId="16" fillId="0" borderId="0" xfId="0" applyNumberFormat="1" applyFont="1"/>
    <xf numFmtId="10" fontId="16" fillId="0" borderId="0" xfId="0" applyNumberFormat="1" applyFont="1"/>
    <xf numFmtId="164" fontId="16" fillId="7" borderId="6" xfId="0" applyNumberFormat="1" applyFont="1" applyFill="1" applyBorder="1"/>
    <xf numFmtId="10" fontId="16" fillId="7" borderId="6" xfId="0" applyNumberFormat="1" applyFont="1" applyFill="1" applyBorder="1"/>
    <xf numFmtId="0" fontId="16" fillId="0" borderId="0" xfId="0" applyFont="1" applyAlignment="1">
      <alignment horizontal="center"/>
    </xf>
    <xf numFmtId="0" fontId="20" fillId="0" borderId="0" xfId="0" applyFont="1"/>
    <xf numFmtId="0" fontId="21" fillId="0" borderId="0" xfId="0" applyFont="1"/>
    <xf numFmtId="0" fontId="14" fillId="0" borderId="3" xfId="0" applyFont="1" applyBorder="1" applyAlignment="1">
      <alignment horizontal="center" vertical="top"/>
    </xf>
    <xf numFmtId="10" fontId="17" fillId="8" borderId="3" xfId="0" applyNumberFormat="1" applyFont="1" applyFill="1" applyBorder="1" applyAlignment="1">
      <alignment horizontal="center" vertical="top" wrapText="1"/>
    </xf>
    <xf numFmtId="0" fontId="17" fillId="0" borderId="3" xfId="0" applyFont="1" applyBorder="1" applyAlignment="1">
      <alignment horizontal="center" vertical="top" wrapText="1"/>
    </xf>
    <xf numFmtId="0" fontId="17" fillId="0" borderId="1" xfId="0" applyFont="1" applyBorder="1" applyAlignment="1">
      <alignment horizontal="center" vertical="top" wrapText="1"/>
    </xf>
    <xf numFmtId="0" fontId="16" fillId="0" borderId="2" xfId="0" applyFont="1" applyBorder="1"/>
    <xf numFmtId="164" fontId="17" fillId="0" borderId="3" xfId="0" applyNumberFormat="1" applyFont="1" applyBorder="1" applyAlignment="1">
      <alignment horizontal="center" vertical="top"/>
    </xf>
    <xf numFmtId="0" fontId="17" fillId="0" borderId="3" xfId="0" applyFont="1" applyBorder="1" applyAlignment="1">
      <alignment horizontal="center" vertical="top"/>
    </xf>
    <xf numFmtId="0" fontId="17" fillId="0" borderId="3" xfId="0" applyFont="1" applyBorder="1"/>
    <xf numFmtId="0" fontId="16" fillId="0" borderId="11" xfId="0" applyFont="1" applyBorder="1" applyAlignment="1">
      <alignment vertical="top"/>
    </xf>
    <xf numFmtId="10" fontId="15" fillId="0" borderId="11" xfId="0" applyNumberFormat="1" applyFont="1" applyBorder="1" applyAlignment="1">
      <alignment horizontal="center" vertical="top" wrapText="1"/>
    </xf>
    <xf numFmtId="0" fontId="15" fillId="3" borderId="3" xfId="0" applyFont="1" applyFill="1" applyBorder="1" applyAlignment="1">
      <alignment horizontal="center" vertical="top"/>
    </xf>
    <xf numFmtId="49" fontId="14" fillId="3" borderId="3" xfId="0" applyNumberFormat="1" applyFont="1" applyFill="1" applyBorder="1" applyAlignment="1">
      <alignment horizontal="center" vertical="top" wrapText="1"/>
    </xf>
    <xf numFmtId="164" fontId="14" fillId="3" borderId="9" xfId="0" applyNumberFormat="1" applyFont="1" applyFill="1" applyBorder="1" applyAlignment="1">
      <alignment horizontal="center" vertical="top" wrapText="1"/>
    </xf>
    <xf numFmtId="164" fontId="22" fillId="7" borderId="6" xfId="0" applyNumberFormat="1" applyFont="1" applyFill="1" applyBorder="1" applyAlignment="1">
      <alignment horizontal="center" vertical="top"/>
    </xf>
    <xf numFmtId="0" fontId="16" fillId="0" borderId="0" xfId="0" applyFont="1" applyAlignment="1">
      <alignment wrapText="1"/>
    </xf>
    <xf numFmtId="0" fontId="23" fillId="4" borderId="6" xfId="0" applyFont="1" applyFill="1" applyBorder="1" applyAlignment="1">
      <alignment horizontal="center"/>
    </xf>
    <xf numFmtId="0" fontId="16" fillId="0" borderId="0" xfId="0" applyFont="1" applyAlignment="1">
      <alignment horizontal="center" vertical="top"/>
    </xf>
    <xf numFmtId="14" fontId="16" fillId="0" borderId="0" xfId="0" applyNumberFormat="1" applyFont="1" applyAlignment="1">
      <alignment horizontal="center" vertical="top"/>
    </xf>
    <xf numFmtId="0" fontId="17" fillId="0" borderId="0" xfId="0" applyFont="1" applyAlignment="1">
      <alignment vertical="top" wrapText="1"/>
    </xf>
    <xf numFmtId="0" fontId="16" fillId="0" borderId="0" xfId="0" applyFont="1" applyAlignment="1">
      <alignment vertical="top" wrapText="1"/>
    </xf>
    <xf numFmtId="14" fontId="16" fillId="0" borderId="0" xfId="0" applyNumberFormat="1" applyFont="1"/>
    <xf numFmtId="14" fontId="16" fillId="0" borderId="0" xfId="0" applyNumberFormat="1" applyFont="1" applyAlignment="1">
      <alignment horizontal="center"/>
    </xf>
    <xf numFmtId="167" fontId="16" fillId="0" borderId="0" xfId="0" applyNumberFormat="1" applyFont="1" applyAlignment="1">
      <alignment horizontal="center"/>
    </xf>
    <xf numFmtId="0" fontId="17" fillId="0" borderId="0" xfId="0" applyFont="1" applyAlignment="1">
      <alignment horizontal="center" vertical="center"/>
    </xf>
    <xf numFmtId="0" fontId="16" fillId="0" borderId="9" xfId="0" applyFont="1" applyBorder="1"/>
    <xf numFmtId="0" fontId="16" fillId="0" borderId="6" xfId="0" applyFont="1" applyBorder="1"/>
    <xf numFmtId="0" fontId="14" fillId="3" borderId="13" xfId="0" applyFont="1" applyFill="1" applyBorder="1" applyAlignment="1">
      <alignment horizontal="center" vertical="center" wrapText="1"/>
    </xf>
    <xf numFmtId="0" fontId="14" fillId="3" borderId="13" xfId="0" applyFont="1" applyFill="1" applyBorder="1" applyAlignment="1">
      <alignment horizontal="center" vertical="center"/>
    </xf>
    <xf numFmtId="0" fontId="15" fillId="3" borderId="13" xfId="0"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4" fillId="3" borderId="13" xfId="0" applyNumberFormat="1" applyFont="1" applyFill="1" applyBorder="1" applyAlignment="1">
      <alignment horizontal="center" vertical="center" wrapText="1"/>
    </xf>
    <xf numFmtId="164" fontId="14" fillId="3" borderId="13" xfId="0" applyNumberFormat="1" applyFont="1" applyFill="1" applyBorder="1" applyAlignment="1">
      <alignment horizontal="center" vertical="center" wrapText="1"/>
    </xf>
    <xf numFmtId="44" fontId="14" fillId="3" borderId="13" xfId="0" applyNumberFormat="1" applyFont="1" applyFill="1" applyBorder="1" applyAlignment="1">
      <alignment horizontal="center" vertical="center" wrapText="1"/>
    </xf>
    <xf numFmtId="10" fontId="14" fillId="3" borderId="13" xfId="0" applyNumberFormat="1" applyFont="1" applyFill="1" applyBorder="1" applyAlignment="1">
      <alignment horizontal="center" vertical="center" wrapText="1"/>
    </xf>
    <xf numFmtId="0" fontId="16" fillId="0" borderId="13" xfId="0" applyFont="1" applyBorder="1"/>
    <xf numFmtId="0" fontId="16" fillId="0" borderId="13" xfId="0" applyFont="1" applyBorder="1" applyAlignment="1">
      <alignment horizontal="center" vertical="center"/>
    </xf>
    <xf numFmtId="0" fontId="17" fillId="0" borderId="13" xfId="0" applyFont="1" applyBorder="1" applyAlignment="1">
      <alignment horizontal="center" vertical="center"/>
    </xf>
    <xf numFmtId="0" fontId="19" fillId="0" borderId="13" xfId="0" applyFont="1" applyBorder="1"/>
    <xf numFmtId="0" fontId="17" fillId="0" borderId="13" xfId="0" applyFont="1" applyBorder="1" applyAlignment="1">
      <alignment horizontal="center"/>
    </xf>
    <xf numFmtId="10" fontId="16" fillId="0" borderId="13" xfId="0" applyNumberFormat="1" applyFont="1" applyBorder="1"/>
    <xf numFmtId="0" fontId="31" fillId="0" borderId="13" xfId="0" applyFont="1" applyBorder="1" applyAlignment="1">
      <alignment vertical="center" wrapText="1"/>
    </xf>
    <xf numFmtId="0" fontId="16" fillId="0" borderId="13" xfId="0" applyFont="1" applyBorder="1" applyAlignment="1">
      <alignment vertical="center"/>
    </xf>
    <xf numFmtId="0" fontId="18" fillId="0" borderId="13" xfId="0" applyFont="1" applyBorder="1" applyAlignment="1">
      <alignment vertical="center"/>
    </xf>
    <xf numFmtId="0" fontId="31" fillId="0" borderId="13" xfId="0" applyFont="1" applyBorder="1" applyAlignment="1">
      <alignment horizontal="center" vertical="center"/>
    </xf>
    <xf numFmtId="0" fontId="31" fillId="0" borderId="13" xfId="0" applyFont="1" applyBorder="1" applyAlignment="1">
      <alignment wrapText="1"/>
    </xf>
    <xf numFmtId="0" fontId="18" fillId="0" borderId="13" xfId="0" applyFont="1" applyBorder="1" applyAlignment="1">
      <alignment horizontal="center" vertical="center"/>
    </xf>
    <xf numFmtId="0" fontId="17" fillId="0" borderId="13" xfId="0" applyFont="1" applyBorder="1" applyAlignment="1">
      <alignment horizontal="center" vertical="center" wrapText="1"/>
    </xf>
    <xf numFmtId="164" fontId="16" fillId="0" borderId="13" xfId="0" applyNumberFormat="1" applyFont="1" applyBorder="1" applyAlignment="1">
      <alignment horizontal="center" vertical="center"/>
    </xf>
    <xf numFmtId="0" fontId="32" fillId="0" borderId="13" xfId="0" applyFont="1" applyBorder="1" applyAlignment="1">
      <alignment wrapText="1"/>
    </xf>
    <xf numFmtId="0" fontId="32" fillId="0" borderId="13" xfId="0" applyFont="1" applyBorder="1" applyAlignment="1">
      <alignment horizontal="center" vertical="center"/>
    </xf>
    <xf numFmtId="0" fontId="32" fillId="0" borderId="0" xfId="0" applyFont="1" applyAlignment="1">
      <alignment vertical="top"/>
    </xf>
    <xf numFmtId="0" fontId="32" fillId="0" borderId="13" xfId="0" applyFont="1" applyBorder="1" applyAlignment="1">
      <alignment vertical="center"/>
    </xf>
    <xf numFmtId="0" fontId="32" fillId="0" borderId="13" xfId="0" applyFont="1" applyBorder="1" applyAlignment="1">
      <alignment vertical="center" wrapText="1"/>
    </xf>
    <xf numFmtId="0" fontId="32" fillId="0" borderId="13" xfId="0" applyFont="1" applyBorder="1" applyAlignment="1">
      <alignment horizontal="center" vertical="center" wrapText="1"/>
    </xf>
    <xf numFmtId="0" fontId="1" fillId="2" borderId="1" xfId="0" applyFont="1" applyFill="1" applyBorder="1" applyAlignment="1">
      <alignment horizontal="center" wrapText="1"/>
    </xf>
    <xf numFmtId="0" fontId="2" fillId="0" borderId="2" xfId="0" applyFont="1" applyBorder="1"/>
    <xf numFmtId="0" fontId="3" fillId="0" borderId="0" xfId="0" applyFont="1"/>
    <xf numFmtId="0" fontId="0" fillId="0" borderId="0" xfId="0"/>
    <xf numFmtId="0" fontId="15" fillId="0" borderId="1" xfId="0" applyFont="1" applyBorder="1" applyAlignment="1">
      <alignment horizontal="center"/>
    </xf>
    <xf numFmtId="164" fontId="17" fillId="0" borderId="1" xfId="0" applyNumberFormat="1" applyFont="1" applyBorder="1" applyAlignment="1">
      <alignment horizontal="center" vertical="top" wrapText="1"/>
    </xf>
    <xf numFmtId="0" fontId="2" fillId="0" borderId="10" xfId="0" applyFont="1" applyBorder="1"/>
    <xf numFmtId="164" fontId="15" fillId="0" borderId="1" xfId="0" applyNumberFormat="1" applyFont="1" applyBorder="1" applyAlignment="1">
      <alignment horizontal="center" vertical="top"/>
    </xf>
    <xf numFmtId="0" fontId="15" fillId="0" borderId="12" xfId="0" applyFont="1" applyBorder="1" applyAlignment="1">
      <alignment horizontal="center" vertical="top" wrapText="1"/>
    </xf>
    <xf numFmtId="0" fontId="0" fillId="0" borderId="9" xfId="0" applyBorder="1" applyAlignment="1">
      <alignment horizontal="center" vertical="top" wrapText="1"/>
    </xf>
    <xf numFmtId="10" fontId="16" fillId="0" borderId="13" xfId="0" applyNumberFormat="1" applyFont="1" applyBorder="1" applyAlignment="1">
      <alignment horizontal="right"/>
    </xf>
    <xf numFmtId="164" fontId="16" fillId="0" borderId="13" xfId="0" applyNumberFormat="1" applyFont="1" applyBorder="1" applyAlignment="1">
      <alignment horizontal="right" vertical="center"/>
    </xf>
    <xf numFmtId="164" fontId="16" fillId="0" borderId="13" xfId="0" applyNumberFormat="1" applyFont="1" applyBorder="1" applyAlignment="1">
      <alignment horizontal="right"/>
    </xf>
    <xf numFmtId="0" fontId="16" fillId="0" borderId="13" xfId="0" applyFont="1" applyBorder="1" applyAlignment="1">
      <alignment horizontal="center"/>
    </xf>
    <xf numFmtId="14" fontId="15" fillId="0" borderId="10" xfId="0" applyNumberFormat="1" applyFont="1" applyBorder="1" applyAlignment="1">
      <alignment horizontal="center" vertical="top" wrapText="1"/>
    </xf>
    <xf numFmtId="14" fontId="15" fillId="0" borderId="9"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customschemas.google.com/relationships/workbookmetadata" Target="metadata"/><Relationship Id="rId3" Type="http://schemas.openxmlformats.org/officeDocument/2006/relationships/worksheet" Target="worksheets/sheet3.xml"/><Relationship Id="rId3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sharedStrings" Target="sharedStrings.xml"/><Relationship Id="rId1" Type="http://schemas.openxmlformats.org/officeDocument/2006/relationships/worksheet" Target="worksheets/sheet1.xml"/><Relationship Id="rId32" Type="http://schemas.openxmlformats.org/officeDocument/2006/relationships/customXml" Target="../customXml/item2.xml"/><Relationship Id="rId28" Type="http://schemas.openxmlformats.org/officeDocument/2006/relationships/styles" Target="styles.xml"/><Relationship Id="rId31" Type="http://schemas.openxmlformats.org/officeDocument/2006/relationships/customXml" Target="../customXml/item1.xml"/><Relationship Id="rId4" Type="http://schemas.openxmlformats.org/officeDocument/2006/relationships/worksheet" Target="worksheets/sheet4.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4562475" cy="31623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069525" y="2203613"/>
          <a:ext cx="4552950" cy="3152775"/>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Transaction Data Reporting: </a:t>
          </a:r>
          <a:endParaRPr sz="14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As of MAS If opting in to the pilot, offerors are NOT required to complete the following columns: </a:t>
          </a:r>
          <a:endParaRPr sz="14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Discount Offered to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Markup Offered to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MFC Price</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SzPts val="1200"/>
            <a:buFont typeface="Calibri"/>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endParaRPr sz="1400"/>
        </a:p>
      </xdr:txBody>
    </xdr:sp>
    <xdr:clientData fLocksWithSheet="0"/>
  </xdr:oneCellAnchor>
  <xdr:oneCellAnchor>
    <xdr:from>
      <xdr:col>1</xdr:col>
      <xdr:colOff>0</xdr:colOff>
      <xdr:row>3</xdr:row>
      <xdr:rowOff>2971800</xdr:rowOff>
    </xdr:from>
    <xdr:ext cx="4552950" cy="21431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074288" y="2713200"/>
          <a:ext cx="4543425" cy="213360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200"/>
            <a:buFont typeface="Calibri"/>
            <a:buNone/>
          </a:pPr>
          <a:r>
            <a:rPr lang="en-US" sz="1200" b="1">
              <a:latin typeface="Calibri"/>
              <a:ea typeface="Calibri"/>
              <a:cs typeface="Calibri"/>
              <a:sym typeface="Calibri"/>
            </a:rPr>
            <a:t>Offers from joint ventures:</a:t>
          </a:r>
          <a:endParaRPr sz="1400"/>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NOTE: The joint venture partner providing the labor category/service must be identified in the "Labor Category/Service Title' column OR "Labor Category/Service Description" column the of the Services PPT </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endParaRPr sz="1200" b="1">
            <a:solidFill>
              <a:srgbClr val="000000"/>
            </a:solidFill>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martpay.gsa.gov/guidance-and-audits/smart-bulletins/039/" TargetMode="External"/><Relationship Id="rId2" Type="http://schemas.openxmlformats.org/officeDocument/2006/relationships/hyperlink" Target="https://smartpay.gsa.gov/guidance-and-audits/smart-bulletins/039/" TargetMode="External"/><Relationship Id="rId1" Type="http://schemas.openxmlformats.org/officeDocument/2006/relationships/hyperlink" Target="https://smartpay.gsa.gov/guidance-and-audits/smart-bulletins/039/" TargetMode="External"/><Relationship Id="rId6" Type="http://schemas.openxmlformats.org/officeDocument/2006/relationships/drawing" Target="../drawings/drawing1.xml"/><Relationship Id="rId5" Type="http://schemas.openxmlformats.org/officeDocument/2006/relationships/hyperlink" Target="https://smartpay.gsa.gov/guidance-and-audits/smart-bulletins/039/" TargetMode="External"/><Relationship Id="rId4" Type="http://schemas.openxmlformats.org/officeDocument/2006/relationships/hyperlink" Target="https://smartpay.gsa.gov/guidance-and-audits/smart-bulletins/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1000"/>
  <sheetViews>
    <sheetView workbookViewId="0">
      <selection sqref="A1:B1"/>
    </sheetView>
  </sheetViews>
  <sheetFormatPr defaultColWidth="10.08984375" defaultRowHeight="15" customHeight="1" x14ac:dyDescent="0.25"/>
  <cols>
    <col min="1" max="1" width="138.36328125" customWidth="1"/>
    <col min="2" max="2" width="99.81640625" customWidth="1"/>
    <col min="3" max="21" width="8.36328125" customWidth="1"/>
  </cols>
  <sheetData>
    <row r="1" spans="1:21" ht="15.6" x14ac:dyDescent="0.3">
      <c r="A1" s="105" t="s">
        <v>0</v>
      </c>
      <c r="B1" s="106"/>
      <c r="C1" s="1"/>
      <c r="D1" s="1"/>
      <c r="E1" s="1"/>
      <c r="F1" s="1"/>
      <c r="G1" s="1"/>
      <c r="H1" s="1"/>
      <c r="I1" s="2"/>
      <c r="J1" s="3"/>
    </row>
    <row r="2" spans="1:21" ht="15.6" x14ac:dyDescent="0.3">
      <c r="A2" s="105" t="s">
        <v>1</v>
      </c>
      <c r="B2" s="106"/>
      <c r="C2" s="4"/>
      <c r="D2" s="4"/>
      <c r="E2" s="4"/>
      <c r="F2" s="4"/>
      <c r="G2" s="4"/>
      <c r="H2" s="4"/>
      <c r="I2" s="5"/>
      <c r="J2" s="5"/>
      <c r="K2" s="5"/>
      <c r="L2" s="5"/>
      <c r="M2" s="5"/>
      <c r="N2" s="5"/>
      <c r="O2" s="5"/>
      <c r="P2" s="5"/>
      <c r="Q2" s="5"/>
      <c r="R2" s="5"/>
      <c r="S2" s="5"/>
      <c r="T2" s="5"/>
      <c r="U2" s="5"/>
    </row>
    <row r="3" spans="1:21" ht="15.6" x14ac:dyDescent="0.3">
      <c r="A3" s="6"/>
      <c r="B3" s="6"/>
      <c r="C3" s="6"/>
      <c r="D3" s="6"/>
      <c r="E3" s="6"/>
      <c r="F3" s="6"/>
      <c r="G3" s="6"/>
      <c r="H3" s="6"/>
      <c r="I3" s="5"/>
      <c r="J3" s="5"/>
      <c r="K3" s="5"/>
      <c r="L3" s="5"/>
      <c r="M3" s="5"/>
      <c r="N3" s="5"/>
      <c r="O3" s="5"/>
      <c r="P3" s="5"/>
      <c r="Q3" s="5"/>
      <c r="R3" s="5"/>
      <c r="S3" s="5"/>
      <c r="T3" s="5"/>
      <c r="U3" s="5"/>
    </row>
    <row r="4" spans="1:21" ht="409.6" x14ac:dyDescent="0.3">
      <c r="A4" s="7" t="s">
        <v>2</v>
      </c>
      <c r="B4" s="8"/>
      <c r="C4" s="5"/>
      <c r="D4" s="5"/>
      <c r="E4" s="5"/>
      <c r="F4" s="5"/>
      <c r="G4" s="5"/>
      <c r="H4" s="5"/>
      <c r="I4" s="5"/>
      <c r="J4" s="5"/>
      <c r="K4" s="5"/>
      <c r="L4" s="5"/>
      <c r="M4" s="5"/>
      <c r="N4" s="5"/>
      <c r="O4" s="5"/>
      <c r="P4" s="5"/>
      <c r="Q4" s="5"/>
      <c r="R4" s="5"/>
      <c r="S4" s="5"/>
      <c r="T4" s="5"/>
      <c r="U4" s="5"/>
    </row>
    <row r="5" spans="1:21" ht="15.6" x14ac:dyDescent="0.3">
      <c r="A5" s="9"/>
      <c r="B5" s="10"/>
      <c r="C5" s="5"/>
      <c r="D5" s="5"/>
      <c r="E5" s="5"/>
      <c r="F5" s="5"/>
      <c r="G5" s="5"/>
      <c r="H5" s="5"/>
      <c r="I5" s="5"/>
      <c r="J5" s="5"/>
      <c r="K5" s="5"/>
      <c r="L5" s="5"/>
      <c r="M5" s="5"/>
      <c r="N5" s="5"/>
      <c r="O5" s="5"/>
      <c r="P5" s="5"/>
      <c r="Q5" s="5"/>
      <c r="R5" s="5"/>
      <c r="S5" s="5"/>
      <c r="T5" s="5"/>
      <c r="U5" s="5"/>
    </row>
    <row r="6" spans="1:21" ht="187.2" x14ac:dyDescent="0.3">
      <c r="A6" s="11" t="s">
        <v>3</v>
      </c>
      <c r="B6" s="5"/>
      <c r="C6" s="5"/>
      <c r="D6" s="5"/>
      <c r="E6" s="5"/>
      <c r="F6" s="5"/>
      <c r="G6" s="5"/>
      <c r="H6" s="5"/>
      <c r="I6" s="5"/>
      <c r="J6" s="5"/>
      <c r="K6" s="5"/>
      <c r="L6" s="5"/>
      <c r="M6" s="5"/>
      <c r="N6" s="5"/>
      <c r="O6" s="5"/>
      <c r="P6" s="5"/>
      <c r="Q6" s="5"/>
      <c r="R6" s="5"/>
      <c r="S6" s="5"/>
      <c r="T6" s="5"/>
      <c r="U6" s="5"/>
    </row>
    <row r="7" spans="1:21" ht="15.6" x14ac:dyDescent="0.3">
      <c r="A7" s="9"/>
      <c r="B7" s="10"/>
      <c r="C7" s="5"/>
      <c r="D7" s="5"/>
      <c r="E7" s="5"/>
      <c r="F7" s="5"/>
      <c r="G7" s="5"/>
      <c r="H7" s="5"/>
      <c r="I7" s="5"/>
      <c r="J7" s="5"/>
      <c r="K7" s="5"/>
      <c r="L7" s="5"/>
      <c r="M7" s="5"/>
      <c r="N7" s="5"/>
      <c r="O7" s="5"/>
      <c r="P7" s="5"/>
      <c r="Q7" s="5"/>
      <c r="R7" s="5"/>
      <c r="S7" s="5"/>
      <c r="T7" s="5"/>
      <c r="U7" s="5"/>
    </row>
    <row r="8" spans="1:21" ht="15.6" x14ac:dyDescent="0.3">
      <c r="A8" s="12" t="s">
        <v>4</v>
      </c>
      <c r="B8" s="5"/>
      <c r="C8" s="5"/>
      <c r="D8" s="5"/>
      <c r="E8" s="5"/>
      <c r="F8" s="5"/>
      <c r="G8" s="5"/>
      <c r="H8" s="5"/>
      <c r="I8" s="5"/>
      <c r="J8" s="5"/>
      <c r="K8" s="5"/>
      <c r="L8" s="5"/>
      <c r="M8" s="5"/>
      <c r="N8" s="5"/>
      <c r="O8" s="5"/>
      <c r="P8" s="5"/>
      <c r="Q8" s="5"/>
      <c r="R8" s="5"/>
      <c r="S8" s="5"/>
      <c r="T8" s="5"/>
      <c r="U8" s="5"/>
    </row>
    <row r="9" spans="1:21" ht="15.6" x14ac:dyDescent="0.3">
      <c r="A9" s="13" t="s">
        <v>5</v>
      </c>
      <c r="B9" s="5"/>
      <c r="C9" s="5"/>
      <c r="D9" s="5"/>
      <c r="E9" s="5"/>
      <c r="F9" s="5"/>
      <c r="G9" s="5"/>
      <c r="H9" s="5"/>
      <c r="I9" s="5"/>
      <c r="J9" s="5"/>
      <c r="K9" s="5"/>
      <c r="L9" s="5"/>
      <c r="M9" s="5"/>
      <c r="N9" s="5"/>
      <c r="O9" s="5"/>
      <c r="P9" s="5"/>
      <c r="Q9" s="5"/>
      <c r="R9" s="5"/>
      <c r="S9" s="5"/>
      <c r="T9" s="5"/>
      <c r="U9" s="5"/>
    </row>
    <row r="10" spans="1:21" ht="15.6" x14ac:dyDescent="0.3">
      <c r="A10" s="14" t="s">
        <v>6</v>
      </c>
      <c r="B10" s="5"/>
      <c r="C10" s="5"/>
      <c r="D10" s="5"/>
      <c r="E10" s="5"/>
      <c r="F10" s="5"/>
      <c r="G10" s="5"/>
      <c r="H10" s="5"/>
      <c r="I10" s="5"/>
      <c r="J10" s="5"/>
      <c r="K10" s="5"/>
      <c r="L10" s="5"/>
      <c r="M10" s="5"/>
      <c r="N10" s="5"/>
      <c r="O10" s="5"/>
      <c r="P10" s="5"/>
      <c r="Q10" s="5"/>
      <c r="R10" s="5"/>
      <c r="S10" s="5"/>
      <c r="T10" s="5"/>
      <c r="U10" s="5"/>
    </row>
    <row r="11" spans="1:21" ht="171.6" x14ac:dyDescent="0.3">
      <c r="A11" s="15" t="s">
        <v>7</v>
      </c>
      <c r="B11" s="5"/>
      <c r="C11" s="5"/>
      <c r="D11" s="5"/>
      <c r="E11" s="5"/>
      <c r="F11" s="5"/>
      <c r="G11" s="5"/>
      <c r="H11" s="5"/>
      <c r="I11" s="5"/>
      <c r="J11" s="5"/>
      <c r="K11" s="5"/>
      <c r="L11" s="5"/>
      <c r="M11" s="5"/>
      <c r="N11" s="5"/>
      <c r="O11" s="5"/>
      <c r="P11" s="5"/>
      <c r="Q11" s="5"/>
      <c r="R11" s="5"/>
      <c r="S11" s="5"/>
      <c r="T11" s="5"/>
      <c r="U11" s="5"/>
    </row>
    <row r="12" spans="1:21" ht="15.6" x14ac:dyDescent="0.3">
      <c r="A12" s="14" t="s">
        <v>8</v>
      </c>
      <c r="B12" s="5"/>
      <c r="C12" s="5"/>
      <c r="D12" s="5"/>
      <c r="E12" s="5"/>
      <c r="F12" s="5"/>
      <c r="G12" s="5"/>
      <c r="H12" s="5"/>
      <c r="I12" s="5"/>
      <c r="J12" s="5"/>
      <c r="K12" s="5"/>
      <c r="L12" s="5"/>
      <c r="M12" s="5"/>
      <c r="N12" s="5"/>
      <c r="O12" s="5"/>
      <c r="P12" s="5"/>
      <c r="Q12" s="5"/>
      <c r="R12" s="5"/>
      <c r="S12" s="5"/>
      <c r="T12" s="5"/>
      <c r="U12" s="5"/>
    </row>
    <row r="13" spans="1:21" ht="31.2" x14ac:dyDescent="0.3">
      <c r="A13" s="15" t="s">
        <v>9</v>
      </c>
      <c r="B13" s="5"/>
      <c r="C13" s="5"/>
      <c r="D13" s="5"/>
      <c r="E13" s="5"/>
      <c r="F13" s="5"/>
      <c r="G13" s="5"/>
      <c r="H13" s="5"/>
      <c r="I13" s="5"/>
      <c r="J13" s="5"/>
      <c r="K13" s="5"/>
      <c r="L13" s="5"/>
      <c r="M13" s="5"/>
      <c r="N13" s="5"/>
      <c r="O13" s="5"/>
      <c r="P13" s="5"/>
      <c r="Q13" s="5"/>
      <c r="R13" s="5"/>
      <c r="S13" s="5"/>
      <c r="T13" s="5"/>
      <c r="U13" s="5"/>
    </row>
    <row r="14" spans="1:21" ht="15.6" x14ac:dyDescent="0.3">
      <c r="A14" s="14" t="s">
        <v>10</v>
      </c>
      <c r="B14" s="5"/>
      <c r="C14" s="5"/>
      <c r="D14" s="5"/>
      <c r="E14" s="5"/>
      <c r="F14" s="5"/>
      <c r="G14" s="5"/>
      <c r="H14" s="5"/>
      <c r="I14" s="5"/>
      <c r="J14" s="5"/>
      <c r="K14" s="5"/>
      <c r="L14" s="5"/>
      <c r="M14" s="5"/>
      <c r="N14" s="5"/>
      <c r="O14" s="5"/>
      <c r="P14" s="5"/>
      <c r="Q14" s="5"/>
      <c r="R14" s="5"/>
      <c r="S14" s="5"/>
      <c r="T14" s="5"/>
      <c r="U14" s="5"/>
    </row>
    <row r="15" spans="1:21" ht="15.6" x14ac:dyDescent="0.3">
      <c r="A15" s="15" t="s">
        <v>11</v>
      </c>
      <c r="B15" s="5"/>
      <c r="C15" s="5"/>
      <c r="D15" s="5"/>
      <c r="E15" s="5"/>
      <c r="F15" s="5"/>
      <c r="G15" s="5"/>
      <c r="H15" s="5"/>
      <c r="I15" s="5"/>
      <c r="J15" s="5"/>
      <c r="K15" s="5"/>
      <c r="L15" s="5"/>
      <c r="M15" s="5"/>
      <c r="N15" s="5"/>
      <c r="O15" s="5"/>
      <c r="P15" s="5"/>
      <c r="Q15" s="5"/>
      <c r="R15" s="5"/>
      <c r="S15" s="5"/>
      <c r="T15" s="5"/>
      <c r="U15" s="5"/>
    </row>
    <row r="16" spans="1:21" ht="124.8" x14ac:dyDescent="0.3">
      <c r="A16" s="15" t="s">
        <v>12</v>
      </c>
      <c r="B16" s="5"/>
      <c r="C16" s="5"/>
      <c r="D16" s="5"/>
      <c r="E16" s="5"/>
      <c r="F16" s="5"/>
      <c r="G16" s="5"/>
      <c r="H16" s="5"/>
      <c r="I16" s="5"/>
      <c r="J16" s="5"/>
      <c r="K16" s="5"/>
      <c r="L16" s="5"/>
      <c r="M16" s="5"/>
      <c r="N16" s="5"/>
      <c r="O16" s="5"/>
      <c r="P16" s="5"/>
      <c r="Q16" s="5"/>
      <c r="R16" s="5"/>
      <c r="S16" s="5"/>
      <c r="T16" s="5"/>
      <c r="U16" s="5"/>
    </row>
    <row r="17" spans="1:21" ht="15.6" x14ac:dyDescent="0.3">
      <c r="A17" s="14" t="s">
        <v>13</v>
      </c>
      <c r="B17" s="5"/>
      <c r="C17" s="5"/>
      <c r="D17" s="5"/>
      <c r="E17" s="5"/>
      <c r="F17" s="5"/>
      <c r="G17" s="5"/>
      <c r="H17" s="5"/>
      <c r="I17" s="5"/>
      <c r="J17" s="5"/>
      <c r="K17" s="5"/>
      <c r="L17" s="5"/>
      <c r="M17" s="5"/>
      <c r="N17" s="5"/>
      <c r="O17" s="5"/>
      <c r="P17" s="5"/>
      <c r="Q17" s="5"/>
      <c r="R17" s="5"/>
      <c r="S17" s="5"/>
      <c r="T17" s="5"/>
      <c r="U17" s="5"/>
    </row>
    <row r="18" spans="1:21" ht="78" x14ac:dyDescent="0.3">
      <c r="A18" s="15" t="s">
        <v>14</v>
      </c>
      <c r="B18" s="5"/>
      <c r="C18" s="5"/>
      <c r="D18" s="5"/>
      <c r="E18" s="5"/>
      <c r="F18" s="5"/>
      <c r="G18" s="5"/>
      <c r="H18" s="5"/>
      <c r="I18" s="5"/>
      <c r="J18" s="5"/>
      <c r="K18" s="5"/>
      <c r="L18" s="5"/>
      <c r="M18" s="5"/>
      <c r="N18" s="5"/>
      <c r="O18" s="5"/>
      <c r="P18" s="5"/>
      <c r="Q18" s="5"/>
      <c r="R18" s="5"/>
      <c r="S18" s="5"/>
      <c r="T18" s="5"/>
      <c r="U18" s="5"/>
    </row>
    <row r="19" spans="1:21" ht="78" x14ac:dyDescent="0.3">
      <c r="A19" s="15" t="s">
        <v>15</v>
      </c>
      <c r="B19" s="5"/>
      <c r="C19" s="5"/>
      <c r="D19" s="5"/>
      <c r="E19" s="5"/>
      <c r="F19" s="5"/>
      <c r="G19" s="5"/>
      <c r="H19" s="5"/>
      <c r="I19" s="5"/>
      <c r="J19" s="5"/>
      <c r="K19" s="5"/>
      <c r="L19" s="5"/>
      <c r="M19" s="5"/>
      <c r="N19" s="5"/>
      <c r="O19" s="5"/>
      <c r="P19" s="5"/>
      <c r="Q19" s="5"/>
      <c r="R19" s="5"/>
      <c r="S19" s="5"/>
      <c r="T19" s="5"/>
      <c r="U19" s="5"/>
    </row>
    <row r="20" spans="1:21" ht="15.6" x14ac:dyDescent="0.3">
      <c r="A20" s="14" t="s">
        <v>16</v>
      </c>
      <c r="B20" s="5"/>
      <c r="C20" s="5"/>
      <c r="D20" s="5"/>
      <c r="E20" s="5"/>
      <c r="F20" s="5"/>
      <c r="G20" s="5"/>
      <c r="H20" s="5"/>
      <c r="I20" s="5"/>
      <c r="J20" s="5"/>
      <c r="K20" s="5"/>
      <c r="L20" s="5"/>
      <c r="M20" s="5"/>
      <c r="N20" s="5"/>
      <c r="O20" s="5"/>
      <c r="P20" s="5"/>
      <c r="Q20" s="5"/>
      <c r="R20" s="5"/>
      <c r="S20" s="5"/>
      <c r="T20" s="5"/>
      <c r="U20" s="5"/>
    </row>
    <row r="21" spans="1:21" ht="67.5" customHeight="1" x14ac:dyDescent="0.3">
      <c r="A21" s="15" t="s">
        <v>17</v>
      </c>
      <c r="B21" s="5"/>
      <c r="C21" s="5"/>
      <c r="D21" s="5"/>
      <c r="E21" s="5"/>
      <c r="F21" s="5"/>
      <c r="G21" s="5"/>
      <c r="H21" s="5"/>
      <c r="I21" s="5"/>
      <c r="J21" s="5"/>
      <c r="K21" s="5"/>
      <c r="L21" s="5"/>
      <c r="M21" s="5"/>
      <c r="N21" s="5"/>
      <c r="O21" s="5"/>
      <c r="P21" s="5"/>
      <c r="Q21" s="5"/>
      <c r="R21" s="5"/>
      <c r="S21" s="5"/>
      <c r="T21" s="5"/>
      <c r="U21" s="5"/>
    </row>
    <row r="22" spans="1:21" ht="15.75" customHeight="1" x14ac:dyDescent="0.3">
      <c r="A22" s="14" t="s">
        <v>18</v>
      </c>
      <c r="B22" s="5"/>
      <c r="C22" s="5"/>
      <c r="D22" s="5"/>
      <c r="E22" s="5"/>
      <c r="F22" s="5"/>
      <c r="G22" s="5"/>
      <c r="H22" s="5"/>
      <c r="I22" s="5"/>
      <c r="J22" s="5"/>
      <c r="K22" s="5"/>
      <c r="L22" s="5"/>
      <c r="M22" s="5"/>
      <c r="N22" s="5"/>
      <c r="O22" s="5"/>
      <c r="P22" s="5"/>
      <c r="Q22" s="5"/>
      <c r="R22" s="5"/>
      <c r="S22" s="5"/>
      <c r="T22" s="5"/>
      <c r="U22" s="5"/>
    </row>
    <row r="23" spans="1:21" ht="15.75" customHeight="1" x14ac:dyDescent="0.3">
      <c r="A23" s="15" t="s">
        <v>19</v>
      </c>
      <c r="B23" s="5"/>
      <c r="C23" s="5"/>
      <c r="D23" s="5"/>
      <c r="E23" s="5"/>
      <c r="F23" s="5"/>
      <c r="G23" s="5"/>
      <c r="H23" s="5"/>
      <c r="I23" s="5"/>
      <c r="J23" s="5"/>
      <c r="K23" s="5"/>
      <c r="L23" s="5"/>
      <c r="M23" s="5"/>
      <c r="N23" s="5"/>
      <c r="O23" s="5"/>
      <c r="P23" s="5"/>
      <c r="Q23" s="5"/>
      <c r="R23" s="5"/>
      <c r="S23" s="5"/>
      <c r="T23" s="5"/>
      <c r="U23" s="5"/>
    </row>
    <row r="24" spans="1:21" ht="15.75" customHeight="1" x14ac:dyDescent="0.3">
      <c r="A24" s="14" t="s">
        <v>20</v>
      </c>
      <c r="B24" s="5"/>
      <c r="C24" s="5"/>
      <c r="D24" s="5"/>
      <c r="E24" s="5"/>
      <c r="F24" s="5"/>
      <c r="G24" s="5"/>
      <c r="H24" s="5"/>
      <c r="I24" s="5"/>
      <c r="J24" s="5"/>
      <c r="K24" s="5"/>
      <c r="L24" s="5"/>
      <c r="M24" s="5"/>
      <c r="N24" s="5"/>
      <c r="O24" s="5"/>
      <c r="P24" s="5"/>
      <c r="Q24" s="5"/>
      <c r="R24" s="5"/>
      <c r="S24" s="5"/>
      <c r="T24" s="5"/>
      <c r="U24" s="5"/>
    </row>
    <row r="25" spans="1:21" ht="15.75" customHeight="1" x14ac:dyDescent="0.3">
      <c r="A25" s="15" t="s">
        <v>21</v>
      </c>
      <c r="B25" s="5"/>
      <c r="C25" s="5"/>
      <c r="D25" s="5"/>
      <c r="E25" s="5"/>
      <c r="F25" s="5"/>
      <c r="G25" s="5"/>
      <c r="H25" s="5"/>
      <c r="I25" s="5"/>
      <c r="J25" s="5"/>
      <c r="K25" s="5"/>
      <c r="L25" s="5"/>
      <c r="M25" s="5"/>
      <c r="N25" s="5"/>
      <c r="O25" s="5"/>
      <c r="P25" s="5"/>
      <c r="Q25" s="5"/>
      <c r="R25" s="5"/>
      <c r="S25" s="5"/>
      <c r="T25" s="5"/>
      <c r="U25" s="5"/>
    </row>
    <row r="26" spans="1:21" ht="15.75" customHeight="1" x14ac:dyDescent="0.3">
      <c r="A26" s="14" t="s">
        <v>22</v>
      </c>
      <c r="B26" s="5"/>
      <c r="C26" s="5"/>
      <c r="D26" s="5"/>
      <c r="E26" s="5"/>
      <c r="F26" s="5"/>
      <c r="G26" s="5"/>
      <c r="H26" s="5"/>
      <c r="I26" s="5"/>
      <c r="J26" s="5"/>
      <c r="K26" s="5"/>
      <c r="L26" s="5"/>
      <c r="M26" s="5"/>
      <c r="N26" s="5"/>
      <c r="O26" s="5"/>
      <c r="P26" s="5"/>
      <c r="Q26" s="5"/>
      <c r="R26" s="5"/>
      <c r="S26" s="5"/>
      <c r="T26" s="5"/>
      <c r="U26" s="5"/>
    </row>
    <row r="27" spans="1:21" ht="15.75" customHeight="1" x14ac:dyDescent="0.3">
      <c r="A27" s="15" t="s">
        <v>23</v>
      </c>
      <c r="B27" s="5"/>
      <c r="C27" s="5"/>
      <c r="D27" s="5"/>
      <c r="E27" s="5"/>
      <c r="F27" s="5"/>
      <c r="G27" s="5"/>
      <c r="H27" s="5"/>
      <c r="I27" s="5"/>
      <c r="J27" s="5"/>
      <c r="K27" s="5"/>
      <c r="L27" s="5"/>
      <c r="M27" s="5"/>
      <c r="N27" s="5"/>
      <c r="O27" s="5"/>
      <c r="P27" s="5"/>
      <c r="Q27" s="5"/>
      <c r="R27" s="5"/>
      <c r="S27" s="5"/>
      <c r="T27" s="5"/>
      <c r="U27" s="5"/>
    </row>
    <row r="28" spans="1:21" ht="15.75" customHeight="1" x14ac:dyDescent="0.3">
      <c r="A28" s="14" t="s">
        <v>24</v>
      </c>
      <c r="B28" s="5"/>
      <c r="C28" s="5"/>
      <c r="D28" s="5"/>
      <c r="E28" s="5"/>
      <c r="F28" s="5"/>
      <c r="G28" s="5"/>
      <c r="H28" s="5"/>
      <c r="I28" s="5"/>
      <c r="J28" s="5"/>
      <c r="K28" s="5"/>
      <c r="L28" s="5"/>
      <c r="M28" s="5"/>
      <c r="N28" s="5"/>
      <c r="O28" s="5"/>
      <c r="P28" s="5"/>
      <c r="Q28" s="5"/>
      <c r="R28" s="5"/>
      <c r="S28" s="5"/>
      <c r="T28" s="5"/>
      <c r="U28" s="5"/>
    </row>
    <row r="29" spans="1:21" ht="15.75" customHeight="1" x14ac:dyDescent="0.3">
      <c r="A29" s="15" t="s">
        <v>25</v>
      </c>
      <c r="B29" s="5"/>
      <c r="C29" s="5"/>
      <c r="D29" s="5"/>
      <c r="E29" s="5"/>
      <c r="F29" s="5"/>
      <c r="G29" s="5"/>
      <c r="H29" s="5"/>
      <c r="I29" s="5"/>
      <c r="J29" s="5"/>
      <c r="K29" s="5"/>
      <c r="L29" s="5"/>
      <c r="M29" s="5"/>
      <c r="N29" s="5"/>
      <c r="O29" s="5"/>
      <c r="P29" s="5"/>
      <c r="Q29" s="5"/>
      <c r="R29" s="5"/>
      <c r="S29" s="5"/>
      <c r="T29" s="5"/>
      <c r="U29" s="5"/>
    </row>
    <row r="30" spans="1:21" ht="15.75" customHeight="1" x14ac:dyDescent="0.3">
      <c r="A30" s="14" t="s">
        <v>26</v>
      </c>
      <c r="B30" s="16"/>
      <c r="C30" s="5"/>
      <c r="D30" s="107"/>
      <c r="E30" s="108"/>
      <c r="F30" s="108"/>
      <c r="G30" s="108"/>
      <c r="H30" s="5"/>
      <c r="I30" s="5"/>
      <c r="J30" s="5"/>
      <c r="K30" s="5"/>
      <c r="L30" s="5"/>
      <c r="M30" s="5"/>
      <c r="N30" s="5"/>
      <c r="O30" s="5"/>
      <c r="P30" s="5"/>
      <c r="Q30" s="5"/>
      <c r="R30" s="5"/>
      <c r="S30" s="5"/>
      <c r="T30" s="5"/>
      <c r="U30" s="5"/>
    </row>
    <row r="31" spans="1:21" ht="15.75" customHeight="1" x14ac:dyDescent="0.3">
      <c r="A31" s="15" t="s">
        <v>27</v>
      </c>
      <c r="B31" s="5"/>
      <c r="C31" s="5"/>
      <c r="D31" s="5"/>
      <c r="E31" s="5"/>
      <c r="F31" s="5"/>
      <c r="G31" s="5"/>
      <c r="H31" s="5"/>
      <c r="I31" s="5"/>
      <c r="J31" s="5"/>
      <c r="K31" s="5"/>
      <c r="L31" s="5"/>
      <c r="M31" s="5"/>
      <c r="N31" s="5"/>
      <c r="O31" s="5"/>
      <c r="P31" s="5"/>
      <c r="Q31" s="5"/>
      <c r="R31" s="5"/>
      <c r="S31" s="5"/>
      <c r="T31" s="5"/>
      <c r="U31" s="5"/>
    </row>
    <row r="32" spans="1:21" ht="15.75" customHeight="1" x14ac:dyDescent="0.3">
      <c r="A32" s="14" t="s">
        <v>28</v>
      </c>
      <c r="B32" s="5"/>
      <c r="C32" s="5"/>
      <c r="D32" s="5"/>
      <c r="E32" s="5"/>
      <c r="F32" s="5"/>
      <c r="G32" s="5"/>
      <c r="H32" s="5"/>
      <c r="I32" s="5"/>
      <c r="J32" s="5"/>
      <c r="K32" s="5"/>
      <c r="L32" s="5"/>
      <c r="M32" s="5"/>
      <c r="N32" s="5"/>
      <c r="O32" s="5"/>
      <c r="P32" s="5"/>
      <c r="Q32" s="5"/>
      <c r="R32" s="5"/>
      <c r="S32" s="5"/>
      <c r="T32" s="5"/>
      <c r="U32" s="5"/>
    </row>
    <row r="33" spans="1:21" ht="15.75" customHeight="1" x14ac:dyDescent="0.3">
      <c r="A33" s="15" t="s">
        <v>29</v>
      </c>
      <c r="B33" s="5"/>
      <c r="C33" s="5"/>
      <c r="D33" s="5"/>
      <c r="E33" s="5"/>
      <c r="F33" s="5"/>
      <c r="G33" s="5"/>
      <c r="H33" s="5"/>
      <c r="I33" s="5"/>
      <c r="J33" s="5"/>
      <c r="K33" s="5"/>
      <c r="L33" s="5"/>
      <c r="M33" s="5"/>
      <c r="N33" s="5"/>
      <c r="O33" s="5"/>
      <c r="P33" s="5"/>
      <c r="Q33" s="5"/>
      <c r="R33" s="5"/>
      <c r="S33" s="5"/>
      <c r="T33" s="5"/>
      <c r="U33" s="5"/>
    </row>
    <row r="34" spans="1:21" ht="15.75" customHeight="1" x14ac:dyDescent="0.3">
      <c r="A34" s="14" t="s">
        <v>30</v>
      </c>
      <c r="B34" s="5"/>
      <c r="C34" s="5"/>
      <c r="D34" s="5"/>
      <c r="E34" s="5"/>
      <c r="F34" s="5"/>
      <c r="G34" s="5"/>
      <c r="H34" s="5"/>
      <c r="I34" s="5"/>
      <c r="J34" s="5"/>
      <c r="K34" s="5"/>
      <c r="L34" s="5"/>
      <c r="M34" s="5"/>
      <c r="N34" s="5"/>
      <c r="O34" s="5"/>
      <c r="P34" s="5"/>
      <c r="Q34" s="5"/>
      <c r="R34" s="5"/>
      <c r="S34" s="5"/>
      <c r="T34" s="5"/>
      <c r="U34" s="5"/>
    </row>
    <row r="35" spans="1:21" ht="15.75" customHeight="1" x14ac:dyDescent="0.3">
      <c r="A35" s="17" t="s">
        <v>31</v>
      </c>
      <c r="B35" s="5"/>
      <c r="C35" s="5"/>
      <c r="D35" s="5"/>
      <c r="E35" s="5"/>
      <c r="F35" s="5"/>
      <c r="G35" s="5"/>
      <c r="H35" s="5"/>
      <c r="I35" s="5"/>
      <c r="J35" s="5"/>
      <c r="K35" s="5"/>
      <c r="L35" s="5"/>
      <c r="M35" s="5"/>
      <c r="N35" s="5"/>
      <c r="O35" s="5"/>
      <c r="P35" s="5"/>
      <c r="Q35" s="5"/>
      <c r="R35" s="5"/>
      <c r="S35" s="5"/>
      <c r="T35" s="5"/>
      <c r="U35" s="5"/>
    </row>
    <row r="36" spans="1:21" ht="15.75" customHeight="1" x14ac:dyDescent="0.3">
      <c r="A36" s="14" t="s">
        <v>32</v>
      </c>
      <c r="B36" s="5"/>
      <c r="C36" s="5"/>
      <c r="D36" s="5"/>
      <c r="E36" s="5"/>
      <c r="F36" s="5"/>
      <c r="G36" s="5"/>
      <c r="H36" s="5"/>
      <c r="I36" s="5"/>
      <c r="J36" s="5"/>
      <c r="K36" s="5"/>
      <c r="L36" s="5"/>
      <c r="M36" s="5"/>
      <c r="N36" s="5"/>
      <c r="O36" s="5"/>
      <c r="P36" s="5"/>
      <c r="Q36" s="5"/>
      <c r="R36" s="5"/>
      <c r="S36" s="5"/>
      <c r="T36" s="5"/>
      <c r="U36" s="5"/>
    </row>
    <row r="37" spans="1:21" ht="15.75" customHeight="1" x14ac:dyDescent="0.3">
      <c r="A37" s="18" t="s">
        <v>33</v>
      </c>
      <c r="B37" s="5"/>
      <c r="C37" s="5"/>
      <c r="D37" s="5"/>
      <c r="E37" s="5"/>
      <c r="F37" s="5"/>
      <c r="G37" s="5"/>
      <c r="H37" s="5"/>
      <c r="I37" s="5"/>
      <c r="J37" s="5"/>
      <c r="K37" s="5"/>
      <c r="L37" s="5"/>
      <c r="M37" s="5"/>
      <c r="N37" s="5"/>
      <c r="O37" s="5"/>
      <c r="P37" s="5"/>
      <c r="Q37" s="5"/>
      <c r="R37" s="5"/>
      <c r="S37" s="5"/>
      <c r="T37" s="5"/>
      <c r="U37" s="5"/>
    </row>
    <row r="38" spans="1:21" ht="15.75" customHeight="1" x14ac:dyDescent="0.3">
      <c r="A38" s="14" t="s">
        <v>34</v>
      </c>
      <c r="B38" s="5"/>
      <c r="C38" s="5"/>
      <c r="D38" s="5"/>
      <c r="E38" s="5"/>
      <c r="F38" s="5"/>
      <c r="G38" s="5"/>
      <c r="H38" s="5"/>
      <c r="I38" s="5"/>
      <c r="J38" s="5"/>
      <c r="K38" s="5"/>
      <c r="L38" s="5"/>
      <c r="M38" s="5"/>
      <c r="N38" s="5"/>
      <c r="O38" s="5"/>
      <c r="P38" s="5"/>
      <c r="Q38" s="5"/>
      <c r="R38" s="5"/>
      <c r="S38" s="5"/>
      <c r="T38" s="5"/>
      <c r="U38" s="5"/>
    </row>
    <row r="39" spans="1:21" ht="15.75" customHeight="1" x14ac:dyDescent="0.3">
      <c r="A39" s="15" t="s">
        <v>35</v>
      </c>
      <c r="B39" s="5"/>
      <c r="C39" s="5"/>
      <c r="D39" s="5"/>
      <c r="E39" s="5"/>
      <c r="F39" s="5"/>
      <c r="G39" s="5"/>
      <c r="H39" s="5"/>
      <c r="I39" s="5"/>
      <c r="J39" s="5"/>
      <c r="K39" s="5"/>
      <c r="L39" s="5"/>
      <c r="M39" s="5"/>
      <c r="N39" s="5"/>
      <c r="O39" s="5"/>
      <c r="P39" s="5"/>
      <c r="Q39" s="5"/>
      <c r="R39" s="5"/>
      <c r="S39" s="5"/>
      <c r="T39" s="5"/>
      <c r="U39" s="5"/>
    </row>
    <row r="40" spans="1:21" ht="15.75" customHeight="1" x14ac:dyDescent="0.3">
      <c r="A40" s="14" t="s">
        <v>36</v>
      </c>
      <c r="B40" s="5"/>
      <c r="C40" s="5"/>
      <c r="D40" s="5"/>
      <c r="E40" s="5"/>
      <c r="F40" s="5"/>
      <c r="G40" s="5"/>
      <c r="H40" s="5"/>
      <c r="I40" s="5"/>
      <c r="J40" s="5"/>
      <c r="K40" s="5"/>
      <c r="L40" s="5"/>
      <c r="M40" s="5"/>
      <c r="N40" s="5"/>
      <c r="O40" s="5"/>
      <c r="P40" s="5"/>
      <c r="Q40" s="5"/>
      <c r="R40" s="5"/>
      <c r="S40" s="5"/>
      <c r="T40" s="5"/>
      <c r="U40" s="5"/>
    </row>
    <row r="41" spans="1:21" ht="15.75" customHeight="1" x14ac:dyDescent="0.3">
      <c r="A41" s="15" t="s">
        <v>37</v>
      </c>
      <c r="B41" s="5"/>
      <c r="C41" s="5"/>
      <c r="D41" s="5"/>
      <c r="E41" s="5"/>
      <c r="F41" s="5"/>
      <c r="G41" s="5"/>
      <c r="H41" s="5"/>
      <c r="I41" s="5"/>
      <c r="J41" s="5"/>
      <c r="K41" s="5"/>
      <c r="L41" s="5"/>
      <c r="M41" s="5"/>
      <c r="N41" s="5"/>
      <c r="O41" s="5"/>
      <c r="P41" s="5"/>
      <c r="Q41" s="5"/>
      <c r="R41" s="5"/>
      <c r="S41" s="5"/>
      <c r="T41" s="5"/>
      <c r="U41" s="5"/>
    </row>
    <row r="42" spans="1:21" ht="15.75" customHeight="1" x14ac:dyDescent="0.3">
      <c r="A42" s="19" t="s">
        <v>38</v>
      </c>
      <c r="B42" s="5"/>
      <c r="C42" s="5"/>
      <c r="D42" s="5"/>
      <c r="E42" s="5"/>
      <c r="F42" s="5"/>
      <c r="G42" s="5"/>
      <c r="H42" s="5"/>
      <c r="I42" s="5"/>
      <c r="J42" s="5"/>
      <c r="K42" s="5"/>
      <c r="L42" s="5"/>
      <c r="M42" s="5"/>
      <c r="N42" s="5"/>
      <c r="O42" s="5"/>
      <c r="P42" s="5"/>
      <c r="Q42" s="5"/>
      <c r="R42" s="5"/>
      <c r="S42" s="5"/>
      <c r="T42" s="5"/>
      <c r="U42" s="5"/>
    </row>
    <row r="43" spans="1:21" ht="15.75" customHeight="1" x14ac:dyDescent="0.3">
      <c r="A43" s="20" t="s">
        <v>39</v>
      </c>
      <c r="B43" s="5"/>
      <c r="C43" s="5"/>
      <c r="D43" s="5"/>
      <c r="E43" s="5"/>
      <c r="F43" s="5"/>
      <c r="G43" s="5"/>
      <c r="H43" s="5"/>
      <c r="I43" s="5"/>
      <c r="J43" s="5"/>
      <c r="K43" s="5"/>
      <c r="L43" s="5"/>
      <c r="M43" s="5"/>
      <c r="N43" s="5"/>
      <c r="O43" s="5"/>
      <c r="P43" s="5"/>
      <c r="Q43" s="5"/>
      <c r="R43" s="5"/>
      <c r="S43" s="5"/>
      <c r="T43" s="5"/>
      <c r="U43" s="5"/>
    </row>
    <row r="44" spans="1:21" ht="15.75" customHeight="1" x14ac:dyDescent="0.3">
      <c r="A44" s="19" t="s">
        <v>40</v>
      </c>
      <c r="B44" s="5"/>
      <c r="C44" s="5"/>
      <c r="D44" s="5"/>
      <c r="E44" s="5"/>
      <c r="F44" s="5"/>
      <c r="G44" s="5"/>
      <c r="H44" s="5"/>
      <c r="I44" s="5"/>
      <c r="J44" s="5"/>
      <c r="K44" s="5"/>
      <c r="L44" s="5"/>
      <c r="M44" s="5"/>
      <c r="N44" s="5"/>
      <c r="O44" s="5"/>
      <c r="P44" s="5"/>
      <c r="Q44" s="5"/>
      <c r="R44" s="5"/>
      <c r="S44" s="5"/>
      <c r="T44" s="5"/>
      <c r="U44" s="5"/>
    </row>
    <row r="45" spans="1:21" ht="15.75" customHeight="1" x14ac:dyDescent="0.3">
      <c r="A45" s="7" t="s">
        <v>41</v>
      </c>
      <c r="B45" s="5"/>
      <c r="C45" s="5"/>
      <c r="D45" s="5"/>
      <c r="E45" s="5"/>
      <c r="F45" s="5"/>
      <c r="G45" s="5"/>
      <c r="H45" s="5"/>
      <c r="I45" s="5"/>
      <c r="J45" s="5"/>
      <c r="K45" s="5"/>
      <c r="L45" s="5"/>
      <c r="M45" s="5"/>
      <c r="N45" s="5"/>
      <c r="O45" s="5"/>
      <c r="P45" s="5"/>
      <c r="Q45" s="5"/>
      <c r="R45" s="5"/>
      <c r="S45" s="5"/>
      <c r="T45" s="5"/>
      <c r="U45" s="5"/>
    </row>
    <row r="46" spans="1:21" ht="15.75" customHeight="1" x14ac:dyDescent="0.3">
      <c r="A46" s="19" t="s">
        <v>42</v>
      </c>
      <c r="B46" s="5"/>
      <c r="C46" s="5"/>
      <c r="D46" s="5"/>
      <c r="E46" s="5"/>
      <c r="F46" s="5"/>
      <c r="G46" s="5"/>
      <c r="H46" s="5"/>
      <c r="I46" s="5"/>
      <c r="J46" s="5"/>
      <c r="K46" s="5"/>
      <c r="L46" s="5"/>
      <c r="M46" s="5"/>
      <c r="N46" s="5"/>
      <c r="O46" s="5"/>
      <c r="P46" s="5"/>
      <c r="Q46" s="5"/>
      <c r="R46" s="5"/>
      <c r="S46" s="5"/>
      <c r="T46" s="5"/>
      <c r="U46" s="5"/>
    </row>
    <row r="47" spans="1:21" ht="15.75" customHeight="1" x14ac:dyDescent="0.3">
      <c r="A47" s="7" t="s">
        <v>43</v>
      </c>
      <c r="B47" s="5"/>
      <c r="C47" s="5"/>
      <c r="D47" s="5"/>
      <c r="E47" s="5"/>
      <c r="F47" s="5"/>
      <c r="G47" s="5"/>
      <c r="H47" s="5"/>
      <c r="I47" s="5"/>
      <c r="J47" s="5"/>
      <c r="K47" s="5"/>
      <c r="L47" s="5"/>
      <c r="M47" s="5"/>
      <c r="N47" s="5"/>
      <c r="O47" s="5"/>
      <c r="P47" s="5"/>
      <c r="Q47" s="5"/>
      <c r="R47" s="5"/>
      <c r="S47" s="5"/>
      <c r="T47" s="5"/>
      <c r="U47" s="5"/>
    </row>
    <row r="48" spans="1:21" ht="15.75" customHeight="1" x14ac:dyDescent="0.3">
      <c r="A48" s="19" t="s">
        <v>44</v>
      </c>
      <c r="B48" s="5"/>
      <c r="C48" s="5"/>
      <c r="D48" s="5"/>
      <c r="E48" s="5"/>
      <c r="F48" s="5"/>
      <c r="G48" s="5"/>
      <c r="H48" s="5"/>
      <c r="I48" s="5"/>
      <c r="J48" s="5"/>
      <c r="K48" s="5"/>
      <c r="L48" s="5"/>
      <c r="M48" s="5"/>
      <c r="N48" s="5"/>
      <c r="O48" s="5"/>
      <c r="P48" s="5"/>
      <c r="Q48" s="5"/>
      <c r="R48" s="5"/>
      <c r="S48" s="5"/>
      <c r="T48" s="5"/>
      <c r="U48" s="5"/>
    </row>
    <row r="49" spans="1:21" ht="15.75" customHeight="1" x14ac:dyDescent="0.3">
      <c r="A49" s="7" t="s">
        <v>45</v>
      </c>
      <c r="B49" s="5"/>
      <c r="C49" s="5"/>
      <c r="D49" s="5"/>
      <c r="E49" s="5"/>
      <c r="F49" s="5"/>
      <c r="G49" s="5"/>
      <c r="H49" s="5"/>
      <c r="I49" s="5"/>
      <c r="J49" s="5"/>
      <c r="K49" s="5"/>
      <c r="L49" s="5"/>
      <c r="M49" s="5"/>
      <c r="N49" s="5"/>
      <c r="O49" s="5"/>
      <c r="P49" s="5"/>
      <c r="Q49" s="5"/>
      <c r="R49" s="5"/>
      <c r="S49" s="5"/>
      <c r="T49" s="5"/>
      <c r="U49" s="5"/>
    </row>
    <row r="50" spans="1:21" ht="15.75" customHeight="1" x14ac:dyDescent="0.3">
      <c r="A50" s="19" t="s">
        <v>46</v>
      </c>
      <c r="B50" s="5"/>
      <c r="C50" s="5"/>
      <c r="D50" s="5"/>
      <c r="E50" s="5"/>
      <c r="F50" s="5"/>
      <c r="G50" s="5"/>
      <c r="H50" s="5"/>
      <c r="I50" s="5"/>
      <c r="J50" s="5"/>
      <c r="K50" s="5"/>
      <c r="L50" s="5"/>
      <c r="M50" s="5"/>
      <c r="N50" s="5"/>
      <c r="O50" s="5"/>
      <c r="P50" s="5"/>
      <c r="Q50" s="5"/>
      <c r="R50" s="5"/>
      <c r="S50" s="5"/>
      <c r="T50" s="5"/>
      <c r="U50" s="5"/>
    </row>
    <row r="51" spans="1:21" ht="15.75" customHeight="1" x14ac:dyDescent="0.3">
      <c r="A51" s="7" t="s">
        <v>47</v>
      </c>
      <c r="B51" s="5"/>
      <c r="C51" s="5"/>
      <c r="D51" s="5"/>
      <c r="E51" s="5"/>
      <c r="F51" s="5"/>
      <c r="G51" s="5"/>
      <c r="H51" s="5"/>
      <c r="I51" s="5"/>
      <c r="J51" s="5"/>
      <c r="K51" s="5"/>
      <c r="L51" s="5"/>
      <c r="M51" s="5"/>
      <c r="N51" s="5"/>
      <c r="O51" s="5"/>
      <c r="P51" s="5"/>
      <c r="Q51" s="5"/>
      <c r="R51" s="5"/>
      <c r="S51" s="5"/>
      <c r="T51" s="5"/>
      <c r="U51" s="5"/>
    </row>
    <row r="52" spans="1:21" ht="15.75" customHeight="1" x14ac:dyDescent="0.3">
      <c r="A52" s="21" t="s">
        <v>48</v>
      </c>
      <c r="B52" s="5"/>
      <c r="C52" s="5"/>
      <c r="D52" s="5"/>
      <c r="E52" s="5"/>
      <c r="F52" s="5"/>
      <c r="G52" s="5"/>
      <c r="H52" s="5"/>
      <c r="I52" s="5"/>
      <c r="J52" s="5"/>
      <c r="K52" s="5"/>
      <c r="L52" s="5"/>
      <c r="M52" s="5"/>
      <c r="N52" s="5"/>
      <c r="O52" s="5"/>
      <c r="P52" s="5"/>
      <c r="Q52" s="5"/>
      <c r="R52" s="5"/>
      <c r="S52" s="5"/>
      <c r="T52" s="5"/>
      <c r="U52" s="5"/>
    </row>
    <row r="53" spans="1:21" ht="15.75" customHeight="1" x14ac:dyDescent="0.3">
      <c r="A53" s="7" t="s">
        <v>49</v>
      </c>
      <c r="B53" s="5"/>
      <c r="C53" s="5"/>
      <c r="D53" s="5"/>
      <c r="E53" s="5"/>
      <c r="F53" s="5"/>
      <c r="G53" s="5"/>
      <c r="H53" s="5"/>
      <c r="I53" s="5"/>
      <c r="J53" s="5"/>
      <c r="K53" s="5"/>
      <c r="L53" s="5"/>
      <c r="M53" s="5"/>
      <c r="N53" s="5"/>
      <c r="O53" s="5"/>
      <c r="P53" s="5"/>
      <c r="Q53" s="5"/>
      <c r="R53" s="5"/>
      <c r="S53" s="5"/>
      <c r="T53" s="5"/>
      <c r="U53" s="5"/>
    </row>
    <row r="54" spans="1:21" ht="15.75" customHeight="1" x14ac:dyDescent="0.3">
      <c r="A54" s="19" t="s">
        <v>50</v>
      </c>
      <c r="B54" s="5"/>
      <c r="C54" s="5"/>
      <c r="D54" s="5"/>
      <c r="E54" s="5"/>
      <c r="F54" s="5"/>
      <c r="G54" s="5"/>
      <c r="H54" s="5"/>
      <c r="I54" s="5"/>
      <c r="J54" s="5"/>
      <c r="K54" s="5"/>
      <c r="L54" s="5"/>
      <c r="M54" s="5"/>
      <c r="N54" s="5"/>
      <c r="O54" s="5"/>
      <c r="P54" s="5"/>
      <c r="Q54" s="5"/>
      <c r="R54" s="5"/>
      <c r="S54" s="5"/>
      <c r="T54" s="5"/>
      <c r="U54" s="5"/>
    </row>
    <row r="55" spans="1:21" ht="15.75" customHeight="1" x14ac:dyDescent="0.3">
      <c r="A55" s="7" t="s">
        <v>51</v>
      </c>
      <c r="B55" s="5"/>
      <c r="C55" s="5"/>
      <c r="D55" s="5"/>
      <c r="E55" s="5"/>
      <c r="F55" s="5"/>
      <c r="G55" s="5"/>
      <c r="H55" s="5"/>
      <c r="I55" s="5"/>
      <c r="J55" s="5"/>
      <c r="K55" s="5"/>
      <c r="L55" s="5"/>
      <c r="M55" s="5"/>
      <c r="N55" s="5"/>
      <c r="O55" s="5"/>
      <c r="P55" s="5"/>
      <c r="Q55" s="5"/>
      <c r="R55" s="5"/>
      <c r="S55" s="5"/>
      <c r="T55" s="5"/>
      <c r="U55" s="5"/>
    </row>
    <row r="56" spans="1:21" ht="15.75" customHeight="1" x14ac:dyDescent="0.3">
      <c r="A56" s="19" t="s">
        <v>52</v>
      </c>
      <c r="B56" s="5"/>
      <c r="C56" s="5"/>
      <c r="D56" s="5"/>
      <c r="E56" s="5"/>
      <c r="F56" s="5"/>
      <c r="G56" s="5"/>
      <c r="H56" s="5"/>
      <c r="I56" s="5"/>
      <c r="J56" s="5"/>
      <c r="K56" s="5"/>
      <c r="L56" s="5"/>
      <c r="M56" s="5"/>
      <c r="N56" s="5"/>
      <c r="O56" s="5"/>
      <c r="P56" s="5"/>
      <c r="Q56" s="5"/>
      <c r="R56" s="5"/>
      <c r="S56" s="5"/>
      <c r="T56" s="5"/>
      <c r="U56" s="5"/>
    </row>
    <row r="57" spans="1:21" ht="15.75" customHeight="1" x14ac:dyDescent="0.3">
      <c r="A57" s="22" t="s">
        <v>53</v>
      </c>
      <c r="B57" s="5"/>
      <c r="C57" s="5"/>
      <c r="D57" s="5"/>
      <c r="E57" s="5"/>
      <c r="F57" s="5"/>
      <c r="G57" s="5"/>
      <c r="H57" s="5"/>
      <c r="I57" s="5"/>
      <c r="J57" s="5"/>
      <c r="K57" s="5"/>
      <c r="L57" s="5"/>
      <c r="M57" s="5"/>
      <c r="N57" s="5"/>
      <c r="O57" s="5"/>
      <c r="P57" s="5"/>
      <c r="Q57" s="5"/>
      <c r="R57" s="5"/>
      <c r="S57" s="5"/>
      <c r="T57" s="5"/>
      <c r="U57" s="5"/>
    </row>
    <row r="58" spans="1:21" ht="15.75" customHeight="1" x14ac:dyDescent="0.3">
      <c r="A58" s="19" t="s">
        <v>54</v>
      </c>
      <c r="B58" s="5"/>
      <c r="C58" s="5"/>
      <c r="D58" s="5"/>
      <c r="E58" s="5"/>
      <c r="F58" s="5"/>
      <c r="G58" s="5"/>
      <c r="H58" s="5"/>
      <c r="I58" s="5"/>
      <c r="J58" s="5"/>
      <c r="K58" s="5"/>
      <c r="L58" s="5"/>
      <c r="M58" s="5"/>
      <c r="N58" s="5"/>
      <c r="O58" s="5"/>
      <c r="P58" s="5"/>
      <c r="Q58" s="5"/>
      <c r="R58" s="5"/>
      <c r="S58" s="5"/>
      <c r="T58" s="5"/>
      <c r="U58" s="5"/>
    </row>
    <row r="59" spans="1:21" ht="15.75" customHeight="1" x14ac:dyDescent="0.3">
      <c r="A59" s="7" t="s">
        <v>55</v>
      </c>
      <c r="B59" s="5"/>
      <c r="C59" s="5"/>
      <c r="D59" s="5"/>
      <c r="E59" s="5"/>
      <c r="F59" s="5"/>
      <c r="G59" s="5"/>
      <c r="H59" s="5"/>
      <c r="I59" s="5"/>
      <c r="J59" s="5"/>
      <c r="K59" s="5"/>
      <c r="L59" s="5"/>
      <c r="M59" s="5"/>
      <c r="N59" s="5"/>
      <c r="O59" s="5"/>
      <c r="P59" s="5"/>
      <c r="Q59" s="5"/>
      <c r="R59" s="5"/>
      <c r="S59" s="5"/>
      <c r="T59" s="5"/>
      <c r="U59" s="5"/>
    </row>
    <row r="60" spans="1:21" ht="15.75" customHeight="1" x14ac:dyDescent="0.3">
      <c r="A60" s="19" t="s">
        <v>56</v>
      </c>
      <c r="B60" s="5"/>
      <c r="C60" s="5"/>
      <c r="D60" s="5"/>
      <c r="E60" s="5"/>
      <c r="F60" s="5"/>
      <c r="G60" s="5"/>
      <c r="H60" s="5"/>
      <c r="I60" s="5"/>
      <c r="J60" s="5"/>
      <c r="K60" s="5"/>
      <c r="L60" s="5"/>
      <c r="M60" s="5"/>
      <c r="N60" s="5"/>
      <c r="O60" s="5"/>
      <c r="P60" s="5"/>
      <c r="Q60" s="5"/>
      <c r="R60" s="5"/>
      <c r="S60" s="5"/>
      <c r="T60" s="5"/>
      <c r="U60" s="5"/>
    </row>
    <row r="61" spans="1:21" ht="15.75" customHeight="1" x14ac:dyDescent="0.3">
      <c r="A61" s="23" t="s">
        <v>57</v>
      </c>
      <c r="B61" s="5"/>
      <c r="C61" s="5"/>
      <c r="D61" s="5"/>
      <c r="E61" s="5"/>
      <c r="F61" s="5"/>
      <c r="G61" s="5"/>
      <c r="H61" s="5"/>
      <c r="I61" s="5"/>
      <c r="J61" s="5"/>
      <c r="K61" s="5"/>
      <c r="L61" s="5"/>
      <c r="M61" s="5"/>
      <c r="N61" s="5"/>
      <c r="O61" s="5"/>
      <c r="P61" s="5"/>
      <c r="Q61" s="5"/>
      <c r="R61" s="5"/>
      <c r="S61" s="5"/>
      <c r="T61" s="5"/>
      <c r="U61" s="5"/>
    </row>
    <row r="62" spans="1:21" ht="15.75" customHeight="1" x14ac:dyDescent="0.3">
      <c r="A62" s="24"/>
      <c r="B62" s="5"/>
      <c r="C62" s="5"/>
      <c r="D62" s="5"/>
      <c r="E62" s="5"/>
      <c r="F62" s="5"/>
      <c r="G62" s="5"/>
      <c r="H62" s="5"/>
      <c r="I62" s="5"/>
      <c r="J62" s="5"/>
      <c r="K62" s="5"/>
      <c r="L62" s="5"/>
      <c r="M62" s="5"/>
      <c r="N62" s="5"/>
      <c r="O62" s="5"/>
      <c r="P62" s="5"/>
      <c r="Q62" s="5"/>
      <c r="R62" s="5"/>
      <c r="S62" s="5"/>
      <c r="T62" s="5"/>
      <c r="U62" s="5"/>
    </row>
    <row r="63" spans="1:21" ht="15.75" customHeight="1" x14ac:dyDescent="0.3">
      <c r="A63" s="25" t="s">
        <v>58</v>
      </c>
      <c r="B63" s="5"/>
      <c r="C63" s="5"/>
      <c r="D63" s="5"/>
      <c r="E63" s="5"/>
      <c r="F63" s="5"/>
      <c r="G63" s="5"/>
      <c r="H63" s="5"/>
      <c r="I63" s="5"/>
      <c r="J63" s="5"/>
      <c r="K63" s="5"/>
      <c r="L63" s="5"/>
      <c r="M63" s="5"/>
      <c r="N63" s="5"/>
      <c r="O63" s="5"/>
      <c r="P63" s="5"/>
      <c r="Q63" s="5"/>
      <c r="R63" s="5"/>
      <c r="S63" s="5"/>
      <c r="T63" s="5"/>
      <c r="U63" s="5"/>
    </row>
    <row r="64" spans="1:21" ht="15.75" customHeight="1" x14ac:dyDescent="0.3">
      <c r="A64" s="19" t="s">
        <v>59</v>
      </c>
      <c r="B64" s="5"/>
      <c r="C64" s="5"/>
      <c r="D64" s="5"/>
      <c r="E64" s="5"/>
      <c r="F64" s="5"/>
      <c r="G64" s="5"/>
      <c r="H64" s="5"/>
      <c r="I64" s="5"/>
      <c r="J64" s="5"/>
      <c r="K64" s="5"/>
      <c r="L64" s="5"/>
      <c r="M64" s="5"/>
      <c r="N64" s="5"/>
      <c r="O64" s="5"/>
      <c r="P64" s="5"/>
      <c r="Q64" s="5"/>
      <c r="R64" s="5"/>
      <c r="S64" s="5"/>
      <c r="T64" s="5"/>
      <c r="U64" s="5"/>
    </row>
    <row r="65" spans="1:21" ht="15.75" customHeight="1" x14ac:dyDescent="0.3">
      <c r="A65" s="10" t="s">
        <v>60</v>
      </c>
      <c r="B65" s="5"/>
      <c r="C65" s="5"/>
      <c r="D65" s="5"/>
      <c r="E65" s="5"/>
      <c r="F65" s="5"/>
      <c r="G65" s="5"/>
      <c r="H65" s="5"/>
      <c r="I65" s="5"/>
      <c r="J65" s="5"/>
      <c r="K65" s="5"/>
      <c r="L65" s="5"/>
      <c r="M65" s="5"/>
      <c r="N65" s="5"/>
      <c r="O65" s="5"/>
      <c r="P65" s="5"/>
      <c r="Q65" s="5"/>
      <c r="R65" s="5"/>
      <c r="S65" s="5"/>
      <c r="T65" s="5"/>
      <c r="U65" s="5"/>
    </row>
    <row r="66" spans="1:21" ht="15.75" customHeight="1" x14ac:dyDescent="0.3">
      <c r="A66" s="19" t="s">
        <v>8</v>
      </c>
      <c r="B66" s="5"/>
      <c r="C66" s="5"/>
      <c r="D66" s="5"/>
      <c r="E66" s="5"/>
      <c r="F66" s="5"/>
      <c r="G66" s="5"/>
      <c r="H66" s="5"/>
      <c r="I66" s="5"/>
      <c r="J66" s="5"/>
      <c r="K66" s="5"/>
      <c r="L66" s="5"/>
      <c r="M66" s="5"/>
      <c r="N66" s="5"/>
      <c r="O66" s="5"/>
      <c r="P66" s="5"/>
      <c r="Q66" s="5"/>
      <c r="R66" s="5"/>
      <c r="S66" s="5"/>
      <c r="T66" s="5"/>
      <c r="U66" s="5"/>
    </row>
    <row r="67" spans="1:21" ht="15.75" customHeight="1" x14ac:dyDescent="0.3">
      <c r="A67" s="7" t="s">
        <v>61</v>
      </c>
      <c r="B67" s="5"/>
      <c r="C67" s="5"/>
      <c r="D67" s="5"/>
      <c r="E67" s="5"/>
      <c r="F67" s="5"/>
      <c r="G67" s="5"/>
      <c r="H67" s="5"/>
      <c r="I67" s="5"/>
      <c r="J67" s="5"/>
      <c r="K67" s="5"/>
      <c r="L67" s="5"/>
      <c r="M67" s="5"/>
      <c r="N67" s="5"/>
      <c r="O67" s="5"/>
      <c r="P67" s="5"/>
      <c r="Q67" s="5"/>
      <c r="R67" s="5"/>
      <c r="S67" s="5"/>
      <c r="T67" s="5"/>
      <c r="U67" s="5"/>
    </row>
    <row r="68" spans="1:21" ht="15.75" customHeight="1" x14ac:dyDescent="0.3">
      <c r="A68" s="19" t="s">
        <v>62</v>
      </c>
      <c r="B68" s="5"/>
      <c r="C68" s="5"/>
      <c r="D68" s="5"/>
      <c r="E68" s="5"/>
      <c r="F68" s="5"/>
      <c r="G68" s="5"/>
      <c r="H68" s="5"/>
      <c r="I68" s="5"/>
      <c r="J68" s="5"/>
      <c r="K68" s="5"/>
      <c r="L68" s="5"/>
      <c r="M68" s="5"/>
      <c r="N68" s="5"/>
      <c r="O68" s="5"/>
      <c r="P68" s="5"/>
      <c r="Q68" s="5"/>
      <c r="R68" s="5"/>
      <c r="S68" s="5"/>
      <c r="T68" s="5"/>
      <c r="U68" s="5"/>
    </row>
    <row r="69" spans="1:21" ht="15.75" customHeight="1" x14ac:dyDescent="0.3">
      <c r="A69" s="7" t="s">
        <v>63</v>
      </c>
      <c r="B69" s="5"/>
      <c r="C69" s="5"/>
      <c r="D69" s="5"/>
      <c r="E69" s="5"/>
      <c r="F69" s="5"/>
      <c r="G69" s="5"/>
      <c r="H69" s="5"/>
      <c r="I69" s="5"/>
      <c r="J69" s="5"/>
      <c r="K69" s="5"/>
      <c r="L69" s="5"/>
      <c r="M69" s="5"/>
      <c r="N69" s="5"/>
      <c r="O69" s="5"/>
      <c r="P69" s="5"/>
      <c r="Q69" s="5"/>
      <c r="R69" s="5"/>
      <c r="S69" s="5"/>
      <c r="T69" s="5"/>
      <c r="U69" s="5"/>
    </row>
    <row r="70" spans="1:21" ht="15.75" customHeight="1" x14ac:dyDescent="0.3">
      <c r="A70" s="14" t="s">
        <v>30</v>
      </c>
      <c r="B70" s="5"/>
      <c r="C70" s="5"/>
      <c r="D70" s="5"/>
      <c r="E70" s="5"/>
      <c r="F70" s="5"/>
      <c r="G70" s="5"/>
      <c r="H70" s="5"/>
      <c r="I70" s="5"/>
      <c r="J70" s="5"/>
      <c r="K70" s="5"/>
      <c r="L70" s="5"/>
      <c r="M70" s="5"/>
      <c r="N70" s="5"/>
      <c r="O70" s="5"/>
      <c r="P70" s="5"/>
      <c r="Q70" s="5"/>
      <c r="R70" s="5"/>
      <c r="S70" s="5"/>
      <c r="T70" s="5"/>
      <c r="U70" s="5"/>
    </row>
    <row r="71" spans="1:21" ht="15.75" customHeight="1" x14ac:dyDescent="0.3">
      <c r="A71" s="15" t="s">
        <v>31</v>
      </c>
      <c r="B71" s="5"/>
      <c r="C71" s="5"/>
      <c r="D71" s="5"/>
      <c r="E71" s="5"/>
      <c r="F71" s="5"/>
      <c r="G71" s="5"/>
      <c r="H71" s="5"/>
      <c r="I71" s="5"/>
      <c r="J71" s="5"/>
      <c r="K71" s="5"/>
      <c r="L71" s="5"/>
      <c r="M71" s="5"/>
      <c r="N71" s="5"/>
      <c r="O71" s="5"/>
      <c r="P71" s="5"/>
      <c r="Q71" s="5"/>
      <c r="R71" s="5"/>
      <c r="S71" s="5"/>
      <c r="T71" s="5"/>
      <c r="U71" s="5"/>
    </row>
    <row r="72" spans="1:21" ht="15.75" customHeight="1" x14ac:dyDescent="0.3">
      <c r="A72" s="26" t="s">
        <v>64</v>
      </c>
      <c r="B72" s="5"/>
      <c r="C72" s="5"/>
      <c r="D72" s="5"/>
      <c r="E72" s="5"/>
      <c r="F72" s="5"/>
      <c r="G72" s="5"/>
      <c r="H72" s="5"/>
      <c r="I72" s="5"/>
      <c r="J72" s="5"/>
      <c r="K72" s="5"/>
      <c r="L72" s="5"/>
      <c r="M72" s="5"/>
      <c r="N72" s="5"/>
      <c r="O72" s="5"/>
      <c r="P72" s="5"/>
      <c r="Q72" s="5"/>
      <c r="R72" s="5"/>
      <c r="S72" s="5"/>
      <c r="T72" s="5"/>
      <c r="U72" s="5"/>
    </row>
    <row r="73" spans="1:21" ht="15.75" customHeight="1" x14ac:dyDescent="0.3">
      <c r="A73" s="10" t="s">
        <v>65</v>
      </c>
      <c r="B73" s="5"/>
      <c r="C73" s="5"/>
      <c r="D73" s="5"/>
      <c r="E73" s="5"/>
      <c r="F73" s="5"/>
      <c r="G73" s="5"/>
      <c r="H73" s="5"/>
      <c r="I73" s="5"/>
      <c r="J73" s="5"/>
      <c r="K73" s="5"/>
      <c r="L73" s="5"/>
      <c r="M73" s="5"/>
      <c r="N73" s="5"/>
      <c r="O73" s="5"/>
      <c r="P73" s="5"/>
      <c r="Q73" s="5"/>
      <c r="R73" s="5"/>
      <c r="S73" s="5"/>
      <c r="T73" s="5"/>
      <c r="U73" s="5"/>
    </row>
    <row r="74" spans="1:21" ht="15.75" customHeight="1" x14ac:dyDescent="0.3">
      <c r="A74" s="27" t="s">
        <v>66</v>
      </c>
      <c r="B74" s="5"/>
      <c r="C74" s="5"/>
      <c r="D74" s="5"/>
      <c r="E74" s="5"/>
      <c r="F74" s="5"/>
      <c r="G74" s="5"/>
      <c r="H74" s="5"/>
      <c r="I74" s="5"/>
      <c r="J74" s="5"/>
      <c r="K74" s="5"/>
      <c r="L74" s="5"/>
      <c r="M74" s="5"/>
      <c r="N74" s="5"/>
      <c r="O74" s="5"/>
      <c r="P74" s="5"/>
      <c r="Q74" s="5"/>
      <c r="R74" s="5"/>
      <c r="S74" s="5"/>
      <c r="T74" s="5"/>
      <c r="U74" s="5"/>
    </row>
    <row r="75" spans="1:21" ht="15.75" customHeight="1" x14ac:dyDescent="0.3">
      <c r="A75" s="27" t="s">
        <v>67</v>
      </c>
      <c r="B75" s="5"/>
      <c r="C75" s="5"/>
      <c r="D75" s="5"/>
      <c r="E75" s="5"/>
      <c r="F75" s="5"/>
      <c r="G75" s="5"/>
      <c r="H75" s="5"/>
      <c r="I75" s="5"/>
      <c r="J75" s="5"/>
      <c r="K75" s="5"/>
      <c r="L75" s="5"/>
      <c r="M75" s="5"/>
      <c r="N75" s="5"/>
      <c r="O75" s="5"/>
      <c r="P75" s="5"/>
      <c r="Q75" s="5"/>
      <c r="R75" s="5"/>
      <c r="S75" s="5"/>
      <c r="T75" s="5"/>
      <c r="U75" s="5"/>
    </row>
    <row r="76" spans="1:21" ht="15.75" customHeight="1" x14ac:dyDescent="0.3">
      <c r="A76" s="24"/>
      <c r="B76" s="5"/>
      <c r="C76" s="5"/>
      <c r="D76" s="5"/>
      <c r="E76" s="5"/>
      <c r="F76" s="5"/>
      <c r="G76" s="5"/>
      <c r="H76" s="5"/>
      <c r="I76" s="5"/>
      <c r="J76" s="5"/>
      <c r="K76" s="5"/>
      <c r="L76" s="5"/>
      <c r="M76" s="5"/>
      <c r="N76" s="5"/>
      <c r="O76" s="5"/>
      <c r="P76" s="5"/>
      <c r="Q76" s="5"/>
      <c r="R76" s="5"/>
      <c r="S76" s="5"/>
      <c r="T76" s="5"/>
      <c r="U76" s="5"/>
    </row>
    <row r="77" spans="1:21" ht="15.75" customHeight="1" x14ac:dyDescent="0.3">
      <c r="A77" s="25" t="s">
        <v>68</v>
      </c>
      <c r="B77" s="5"/>
      <c r="C77" s="5"/>
      <c r="D77" s="5"/>
      <c r="E77" s="5"/>
      <c r="F77" s="5"/>
      <c r="G77" s="5"/>
      <c r="H77" s="5"/>
      <c r="I77" s="5"/>
      <c r="J77" s="5"/>
      <c r="K77" s="5"/>
      <c r="L77" s="5"/>
      <c r="M77" s="5"/>
      <c r="N77" s="5"/>
      <c r="O77" s="5"/>
      <c r="P77" s="5"/>
      <c r="Q77" s="5"/>
      <c r="R77" s="5"/>
      <c r="S77" s="5"/>
      <c r="T77" s="5"/>
      <c r="U77" s="5"/>
    </row>
    <row r="78" spans="1:21" ht="15.75" customHeight="1" x14ac:dyDescent="0.3">
      <c r="A78" s="19" t="s">
        <v>69</v>
      </c>
      <c r="B78" s="5"/>
      <c r="C78" s="5"/>
      <c r="D78" s="5"/>
      <c r="E78" s="5"/>
      <c r="F78" s="5"/>
      <c r="G78" s="5"/>
      <c r="H78" s="5"/>
      <c r="I78" s="5"/>
      <c r="J78" s="5"/>
      <c r="K78" s="5"/>
      <c r="L78" s="5"/>
      <c r="M78" s="5"/>
      <c r="N78" s="5"/>
      <c r="O78" s="5"/>
      <c r="P78" s="5"/>
      <c r="Q78" s="5"/>
      <c r="R78" s="5"/>
      <c r="S78" s="5"/>
      <c r="T78" s="5"/>
      <c r="U78" s="5"/>
    </row>
    <row r="79" spans="1:21" ht="15.75" customHeight="1" x14ac:dyDescent="0.3">
      <c r="A79" s="7" t="s">
        <v>70</v>
      </c>
      <c r="B79" s="5"/>
      <c r="C79" s="5"/>
      <c r="D79" s="5"/>
      <c r="E79" s="5"/>
      <c r="F79" s="5"/>
      <c r="G79" s="5"/>
      <c r="H79" s="5"/>
      <c r="I79" s="5"/>
      <c r="J79" s="5"/>
      <c r="K79" s="5"/>
      <c r="L79" s="5"/>
      <c r="M79" s="5"/>
      <c r="N79" s="5"/>
      <c r="O79" s="5"/>
      <c r="P79" s="5"/>
      <c r="Q79" s="5"/>
      <c r="R79" s="5"/>
      <c r="S79" s="5"/>
      <c r="T79" s="5"/>
      <c r="U79" s="5"/>
    </row>
    <row r="80" spans="1:21" ht="15.75" customHeight="1" x14ac:dyDescent="0.3">
      <c r="A80" s="19" t="s">
        <v>71</v>
      </c>
      <c r="B80" s="5"/>
      <c r="C80" s="5"/>
      <c r="D80" s="5"/>
      <c r="E80" s="5"/>
      <c r="F80" s="5"/>
      <c r="G80" s="5"/>
      <c r="H80" s="5"/>
      <c r="I80" s="5"/>
      <c r="J80" s="5"/>
      <c r="K80" s="5"/>
      <c r="L80" s="5"/>
      <c r="M80" s="5"/>
      <c r="N80" s="5"/>
      <c r="O80" s="5"/>
      <c r="P80" s="5"/>
      <c r="Q80" s="5"/>
      <c r="R80" s="5"/>
      <c r="S80" s="5"/>
      <c r="T80" s="5"/>
      <c r="U80" s="5"/>
    </row>
    <row r="81" spans="1:21" ht="15.75" customHeight="1" x14ac:dyDescent="0.3">
      <c r="A81" s="7" t="s">
        <v>72</v>
      </c>
      <c r="B81" s="5"/>
      <c r="C81" s="5"/>
      <c r="D81" s="5"/>
      <c r="E81" s="5"/>
      <c r="F81" s="5"/>
      <c r="G81" s="5"/>
      <c r="H81" s="5"/>
      <c r="I81" s="5"/>
      <c r="J81" s="5"/>
      <c r="K81" s="5"/>
      <c r="L81" s="5"/>
      <c r="M81" s="5"/>
      <c r="N81" s="5"/>
      <c r="O81" s="5"/>
      <c r="P81" s="5"/>
      <c r="Q81" s="5"/>
      <c r="R81" s="5"/>
      <c r="S81" s="5"/>
      <c r="T81" s="5"/>
      <c r="U81" s="5"/>
    </row>
    <row r="82" spans="1:21" ht="15.75" customHeight="1" x14ac:dyDescent="0.3">
      <c r="A82" s="11" t="s">
        <v>73</v>
      </c>
      <c r="B82" s="5"/>
      <c r="C82" s="5"/>
      <c r="D82" s="5"/>
      <c r="E82" s="5"/>
      <c r="F82" s="5"/>
      <c r="G82" s="5"/>
      <c r="H82" s="5"/>
      <c r="I82" s="5"/>
      <c r="J82" s="5"/>
      <c r="K82" s="5"/>
      <c r="L82" s="5"/>
      <c r="M82" s="5"/>
      <c r="N82" s="5"/>
      <c r="O82" s="5"/>
      <c r="P82" s="5"/>
      <c r="Q82" s="5"/>
      <c r="R82" s="5"/>
      <c r="S82" s="5"/>
      <c r="T82" s="5"/>
      <c r="U82" s="5"/>
    </row>
    <row r="83" spans="1:21" ht="15.75" customHeight="1" x14ac:dyDescent="0.3">
      <c r="A83" s="7" t="s">
        <v>74</v>
      </c>
      <c r="B83" s="5"/>
      <c r="C83" s="5"/>
      <c r="D83" s="5"/>
      <c r="E83" s="5"/>
      <c r="F83" s="5"/>
      <c r="G83" s="5"/>
      <c r="H83" s="5"/>
      <c r="I83" s="5"/>
      <c r="J83" s="5"/>
      <c r="K83" s="5"/>
      <c r="L83" s="5"/>
      <c r="M83" s="5"/>
      <c r="N83" s="5"/>
      <c r="O83" s="5"/>
      <c r="P83" s="5"/>
      <c r="Q83" s="5"/>
      <c r="R83" s="5"/>
      <c r="S83" s="5"/>
      <c r="T83" s="5"/>
      <c r="U83" s="5"/>
    </row>
    <row r="84" spans="1:21" ht="15.75" customHeight="1" x14ac:dyDescent="0.3">
      <c r="A84" s="7" t="s">
        <v>75</v>
      </c>
      <c r="B84" s="5"/>
      <c r="C84" s="5"/>
      <c r="D84" s="5"/>
      <c r="E84" s="5"/>
      <c r="F84" s="5"/>
      <c r="G84" s="5"/>
      <c r="H84" s="5"/>
      <c r="I84" s="5"/>
      <c r="J84" s="5"/>
      <c r="K84" s="5"/>
      <c r="L84" s="5"/>
      <c r="M84" s="5"/>
      <c r="N84" s="5"/>
      <c r="O84" s="5"/>
      <c r="P84" s="5"/>
      <c r="Q84" s="5"/>
      <c r="R84" s="5"/>
      <c r="S84" s="5"/>
      <c r="T84" s="5"/>
      <c r="U84" s="5"/>
    </row>
    <row r="85" spans="1:21" ht="15.75" customHeight="1" x14ac:dyDescent="0.3">
      <c r="A85" s="7" t="s">
        <v>76</v>
      </c>
      <c r="B85" s="5"/>
      <c r="C85" s="5"/>
      <c r="D85" s="5"/>
      <c r="E85" s="5"/>
      <c r="F85" s="5"/>
      <c r="G85" s="5"/>
      <c r="H85" s="5"/>
      <c r="I85" s="5"/>
      <c r="J85" s="5"/>
      <c r="K85" s="5"/>
      <c r="L85" s="5"/>
      <c r="M85" s="5"/>
      <c r="N85" s="5"/>
      <c r="O85" s="5"/>
      <c r="P85" s="5"/>
      <c r="Q85" s="5"/>
      <c r="R85" s="5"/>
      <c r="S85" s="5"/>
      <c r="T85" s="5"/>
      <c r="U85" s="5"/>
    </row>
    <row r="86" spans="1:21" ht="15.75" customHeight="1" x14ac:dyDescent="0.3">
      <c r="A86" s="19" t="s">
        <v>77</v>
      </c>
      <c r="B86" s="5"/>
      <c r="C86" s="5"/>
      <c r="D86" s="5"/>
      <c r="E86" s="5"/>
      <c r="F86" s="5"/>
      <c r="G86" s="5"/>
      <c r="H86" s="5"/>
      <c r="I86" s="5"/>
      <c r="J86" s="5"/>
      <c r="K86" s="5"/>
      <c r="L86" s="5"/>
      <c r="M86" s="5"/>
      <c r="N86" s="5"/>
      <c r="O86" s="5"/>
      <c r="P86" s="5"/>
      <c r="Q86" s="5"/>
      <c r="R86" s="5"/>
      <c r="S86" s="5"/>
      <c r="T86" s="5"/>
      <c r="U86" s="5"/>
    </row>
    <row r="87" spans="1:21" ht="15.75" customHeight="1" x14ac:dyDescent="0.3">
      <c r="A87" s="7" t="s">
        <v>78</v>
      </c>
      <c r="B87" s="5"/>
      <c r="C87" s="5"/>
      <c r="D87" s="5"/>
      <c r="E87" s="5"/>
      <c r="F87" s="5"/>
      <c r="G87" s="5"/>
      <c r="H87" s="5"/>
      <c r="I87" s="5"/>
      <c r="J87" s="5"/>
      <c r="K87" s="5"/>
      <c r="L87" s="5"/>
      <c r="M87" s="5"/>
      <c r="N87" s="5"/>
      <c r="O87" s="5"/>
      <c r="P87" s="5"/>
      <c r="Q87" s="5"/>
      <c r="R87" s="5"/>
      <c r="S87" s="5"/>
      <c r="T87" s="5"/>
      <c r="U87" s="5"/>
    </row>
    <row r="88" spans="1:21" ht="15.75" customHeight="1" x14ac:dyDescent="0.3">
      <c r="A88" s="7" t="s">
        <v>79</v>
      </c>
      <c r="B88" s="5"/>
      <c r="C88" s="5"/>
      <c r="D88" s="5"/>
      <c r="E88" s="5"/>
      <c r="F88" s="5"/>
      <c r="G88" s="5"/>
      <c r="H88" s="5"/>
      <c r="I88" s="5"/>
      <c r="J88" s="5"/>
      <c r="K88" s="5"/>
      <c r="L88" s="5"/>
      <c r="M88" s="5"/>
      <c r="N88" s="5"/>
      <c r="O88" s="5"/>
      <c r="P88" s="5"/>
      <c r="Q88" s="5"/>
      <c r="R88" s="5"/>
      <c r="S88" s="5"/>
      <c r="T88" s="5"/>
      <c r="U88" s="5"/>
    </row>
    <row r="89" spans="1:21" ht="15.75" customHeight="1" x14ac:dyDescent="0.3">
      <c r="A89" s="19" t="s">
        <v>80</v>
      </c>
      <c r="B89" s="5"/>
      <c r="C89" s="5"/>
      <c r="D89" s="5"/>
      <c r="E89" s="5"/>
      <c r="F89" s="5"/>
      <c r="G89" s="5"/>
      <c r="H89" s="5"/>
      <c r="I89" s="5"/>
      <c r="J89" s="5"/>
      <c r="K89" s="5"/>
      <c r="L89" s="5"/>
      <c r="M89" s="5"/>
      <c r="N89" s="5"/>
      <c r="O89" s="5"/>
      <c r="P89" s="5"/>
      <c r="Q89" s="5"/>
      <c r="R89" s="5"/>
      <c r="S89" s="5"/>
      <c r="T89" s="5"/>
      <c r="U89" s="5"/>
    </row>
    <row r="90" spans="1:21" ht="15.75" customHeight="1" x14ac:dyDescent="0.3">
      <c r="A90" s="7" t="s">
        <v>81</v>
      </c>
      <c r="B90" s="5"/>
      <c r="C90" s="5"/>
      <c r="D90" s="5"/>
      <c r="E90" s="5"/>
      <c r="F90" s="5"/>
      <c r="G90" s="5"/>
      <c r="H90" s="5"/>
      <c r="I90" s="5"/>
      <c r="J90" s="5"/>
      <c r="K90" s="5"/>
      <c r="L90" s="5"/>
      <c r="M90" s="5"/>
      <c r="N90" s="5"/>
      <c r="O90" s="5"/>
      <c r="P90" s="5"/>
      <c r="Q90" s="5"/>
      <c r="R90" s="5"/>
      <c r="S90" s="5"/>
      <c r="T90" s="5"/>
      <c r="U90" s="5"/>
    </row>
    <row r="91" spans="1:21" ht="15.75" customHeight="1" x14ac:dyDescent="0.3">
      <c r="A91" s="28" t="s">
        <v>82</v>
      </c>
      <c r="B91" s="5"/>
      <c r="C91" s="5"/>
      <c r="D91" s="5"/>
      <c r="E91" s="5"/>
      <c r="F91" s="5"/>
      <c r="G91" s="5"/>
      <c r="H91" s="5"/>
      <c r="I91" s="5"/>
      <c r="J91" s="5"/>
      <c r="K91" s="5"/>
      <c r="L91" s="5"/>
      <c r="M91" s="5"/>
      <c r="N91" s="5"/>
      <c r="O91" s="5"/>
      <c r="P91" s="5"/>
      <c r="Q91" s="5"/>
      <c r="R91" s="5"/>
      <c r="S91" s="5"/>
      <c r="T91" s="5"/>
      <c r="U91" s="5"/>
    </row>
    <row r="92" spans="1:21" ht="15.75" customHeight="1" x14ac:dyDescent="0.3">
      <c r="A92" s="7" t="s">
        <v>83</v>
      </c>
      <c r="B92" s="5"/>
      <c r="C92" s="5"/>
      <c r="D92" s="5"/>
      <c r="E92" s="5"/>
      <c r="F92" s="5"/>
      <c r="G92" s="5"/>
      <c r="H92" s="5"/>
      <c r="I92" s="5"/>
      <c r="J92" s="5"/>
      <c r="K92" s="5"/>
      <c r="L92" s="5"/>
      <c r="M92" s="5"/>
      <c r="N92" s="5"/>
      <c r="O92" s="5"/>
      <c r="P92" s="5"/>
      <c r="Q92" s="5"/>
      <c r="R92" s="5"/>
      <c r="S92" s="5"/>
      <c r="T92" s="5"/>
      <c r="U92" s="5"/>
    </row>
    <row r="93" spans="1:21" ht="15.75" customHeight="1" x14ac:dyDescent="0.3">
      <c r="A93" s="29" t="s">
        <v>84</v>
      </c>
      <c r="B93" s="5"/>
      <c r="C93" s="5"/>
      <c r="D93" s="5"/>
      <c r="E93" s="5"/>
      <c r="F93" s="5"/>
      <c r="G93" s="5"/>
      <c r="H93" s="5"/>
      <c r="I93" s="5"/>
      <c r="J93" s="5"/>
      <c r="K93" s="5"/>
      <c r="L93" s="5"/>
      <c r="M93" s="5"/>
      <c r="N93" s="5"/>
      <c r="O93" s="5"/>
      <c r="P93" s="5"/>
      <c r="Q93" s="5"/>
      <c r="R93" s="5"/>
      <c r="S93" s="5"/>
      <c r="T93" s="5"/>
      <c r="U93" s="5"/>
    </row>
    <row r="94" spans="1:21" ht="15.75" customHeight="1" x14ac:dyDescent="0.3">
      <c r="A94" s="30" t="s">
        <v>85</v>
      </c>
      <c r="B94" s="5"/>
      <c r="C94" s="5"/>
      <c r="D94" s="5"/>
      <c r="E94" s="5"/>
      <c r="F94" s="5"/>
      <c r="G94" s="5"/>
      <c r="H94" s="5"/>
      <c r="I94" s="5"/>
      <c r="J94" s="5"/>
      <c r="K94" s="5"/>
      <c r="L94" s="5"/>
      <c r="M94" s="5"/>
      <c r="N94" s="5"/>
      <c r="O94" s="5"/>
      <c r="P94" s="5"/>
      <c r="Q94" s="5"/>
      <c r="R94" s="5"/>
      <c r="S94" s="5"/>
      <c r="T94" s="5"/>
      <c r="U94" s="5"/>
    </row>
    <row r="95" spans="1:21" ht="15.75" customHeight="1" x14ac:dyDescent="0.3">
      <c r="A95" s="30" t="s">
        <v>86</v>
      </c>
      <c r="B95" s="5"/>
      <c r="C95" s="5"/>
      <c r="D95" s="5"/>
      <c r="E95" s="5"/>
      <c r="F95" s="5"/>
      <c r="G95" s="5"/>
      <c r="H95" s="5"/>
      <c r="I95" s="5"/>
      <c r="J95" s="5"/>
      <c r="K95" s="5"/>
      <c r="L95" s="5"/>
      <c r="M95" s="5"/>
      <c r="N95" s="5"/>
      <c r="O95" s="5"/>
      <c r="P95" s="5"/>
      <c r="Q95" s="5"/>
      <c r="R95" s="5"/>
      <c r="S95" s="5"/>
      <c r="T95" s="5"/>
      <c r="U95" s="5"/>
    </row>
    <row r="96" spans="1:21" ht="15.75" customHeight="1" x14ac:dyDescent="0.3">
      <c r="A96" s="14" t="s">
        <v>87</v>
      </c>
      <c r="B96" s="5"/>
      <c r="C96" s="5"/>
      <c r="D96" s="5"/>
      <c r="E96" s="5"/>
      <c r="F96" s="5"/>
      <c r="G96" s="5"/>
      <c r="H96" s="5"/>
      <c r="I96" s="5"/>
      <c r="J96" s="5"/>
      <c r="K96" s="5"/>
      <c r="L96" s="5"/>
      <c r="M96" s="5"/>
      <c r="N96" s="5"/>
      <c r="O96" s="5"/>
      <c r="P96" s="5"/>
      <c r="Q96" s="5"/>
      <c r="R96" s="5"/>
      <c r="S96" s="5"/>
      <c r="T96" s="5"/>
      <c r="U96" s="5"/>
    </row>
    <row r="97" spans="1:21" ht="15.75" customHeight="1" x14ac:dyDescent="0.3">
      <c r="A97" s="15" t="s">
        <v>29</v>
      </c>
      <c r="B97" s="5"/>
      <c r="C97" s="5"/>
      <c r="D97" s="5"/>
      <c r="E97" s="5"/>
      <c r="F97" s="5"/>
      <c r="G97" s="5"/>
      <c r="H97" s="5"/>
      <c r="I97" s="5"/>
      <c r="J97" s="5"/>
      <c r="K97" s="5"/>
      <c r="L97" s="5"/>
      <c r="M97" s="5"/>
      <c r="N97" s="5"/>
      <c r="O97" s="5"/>
      <c r="P97" s="5"/>
      <c r="Q97" s="5"/>
      <c r="R97" s="5"/>
      <c r="S97" s="5"/>
      <c r="T97" s="5"/>
      <c r="U97" s="5"/>
    </row>
    <row r="98" spans="1:21" ht="15.75" customHeight="1" x14ac:dyDescent="0.3">
      <c r="A98" s="19" t="s">
        <v>30</v>
      </c>
      <c r="B98" s="5"/>
      <c r="C98" s="5"/>
      <c r="D98" s="5"/>
      <c r="E98" s="5"/>
      <c r="F98" s="5"/>
      <c r="G98" s="5"/>
      <c r="H98" s="5"/>
      <c r="I98" s="5"/>
      <c r="J98" s="5"/>
      <c r="K98" s="5"/>
      <c r="L98" s="5"/>
      <c r="M98" s="5"/>
      <c r="N98" s="5"/>
      <c r="O98" s="5"/>
      <c r="P98" s="5"/>
      <c r="Q98" s="5"/>
      <c r="R98" s="5"/>
      <c r="S98" s="5"/>
      <c r="T98" s="5"/>
      <c r="U98" s="5"/>
    </row>
    <row r="99" spans="1:21" ht="15.75" customHeight="1" x14ac:dyDescent="0.3">
      <c r="A99" s="7" t="s">
        <v>31</v>
      </c>
      <c r="B99" s="5"/>
      <c r="C99" s="5"/>
      <c r="D99" s="5"/>
      <c r="E99" s="5"/>
      <c r="F99" s="5"/>
      <c r="G99" s="5"/>
      <c r="H99" s="5"/>
      <c r="I99" s="5"/>
      <c r="J99" s="5"/>
      <c r="K99" s="5"/>
      <c r="L99" s="5"/>
      <c r="M99" s="5"/>
      <c r="N99" s="5"/>
      <c r="O99" s="5"/>
      <c r="P99" s="5"/>
      <c r="Q99" s="5"/>
      <c r="R99" s="5"/>
      <c r="S99" s="5"/>
      <c r="T99" s="5"/>
      <c r="U99" s="5"/>
    </row>
    <row r="100" spans="1:21" ht="15.75" customHeight="1" x14ac:dyDescent="0.3">
      <c r="A100" s="26" t="s">
        <v>32</v>
      </c>
      <c r="B100" s="5"/>
      <c r="C100" s="5"/>
      <c r="D100" s="5"/>
      <c r="E100" s="5"/>
      <c r="F100" s="5"/>
      <c r="G100" s="5"/>
      <c r="H100" s="5"/>
      <c r="I100" s="5"/>
      <c r="J100" s="5"/>
      <c r="K100" s="5"/>
      <c r="L100" s="5"/>
      <c r="M100" s="5"/>
      <c r="N100" s="5"/>
      <c r="O100" s="5"/>
      <c r="P100" s="5"/>
      <c r="Q100" s="5"/>
      <c r="R100" s="5"/>
      <c r="S100" s="5"/>
      <c r="T100" s="5"/>
      <c r="U100" s="5"/>
    </row>
    <row r="101" spans="1:21" ht="15.75" customHeight="1" x14ac:dyDescent="0.3">
      <c r="A101" s="7" t="s">
        <v>33</v>
      </c>
      <c r="B101" s="5"/>
      <c r="C101" s="5"/>
      <c r="D101" s="5"/>
      <c r="E101" s="5"/>
      <c r="F101" s="5"/>
      <c r="G101" s="5"/>
      <c r="H101" s="5"/>
      <c r="I101" s="5"/>
      <c r="J101" s="5"/>
      <c r="K101" s="5"/>
      <c r="L101" s="5"/>
      <c r="M101" s="5"/>
      <c r="N101" s="5"/>
      <c r="O101" s="5"/>
      <c r="P101" s="5"/>
      <c r="Q101" s="5"/>
      <c r="R101" s="5"/>
      <c r="S101" s="5"/>
      <c r="T101" s="5"/>
      <c r="U101" s="5"/>
    </row>
    <row r="102" spans="1:21" ht="15.75" customHeight="1" x14ac:dyDescent="0.3">
      <c r="A102" s="26" t="s">
        <v>34</v>
      </c>
      <c r="B102" s="5"/>
      <c r="C102" s="5"/>
      <c r="D102" s="5"/>
      <c r="E102" s="5"/>
      <c r="F102" s="5"/>
      <c r="G102" s="5"/>
      <c r="H102" s="5"/>
      <c r="I102" s="5"/>
      <c r="J102" s="5"/>
      <c r="K102" s="5"/>
      <c r="L102" s="5"/>
      <c r="M102" s="5"/>
      <c r="N102" s="5"/>
      <c r="O102" s="5"/>
      <c r="P102" s="5"/>
      <c r="Q102" s="5"/>
      <c r="R102" s="5"/>
      <c r="S102" s="5"/>
      <c r="T102" s="5"/>
      <c r="U102" s="5"/>
    </row>
    <row r="103" spans="1:21" ht="15.75" customHeight="1" x14ac:dyDescent="0.3">
      <c r="A103" s="7" t="s">
        <v>35</v>
      </c>
      <c r="B103" s="5"/>
      <c r="C103" s="5"/>
      <c r="D103" s="5"/>
      <c r="E103" s="5"/>
      <c r="F103" s="5"/>
      <c r="G103" s="5"/>
      <c r="H103" s="5"/>
      <c r="I103" s="5"/>
      <c r="J103" s="5"/>
      <c r="K103" s="5"/>
      <c r="L103" s="5"/>
      <c r="M103" s="5"/>
      <c r="N103" s="5"/>
      <c r="O103" s="5"/>
      <c r="P103" s="5"/>
      <c r="Q103" s="5"/>
      <c r="R103" s="5"/>
      <c r="S103" s="5"/>
      <c r="T103" s="5"/>
      <c r="U103" s="5"/>
    </row>
    <row r="104" spans="1:21" ht="15.75" customHeight="1" x14ac:dyDescent="0.3">
      <c r="A104" s="7" t="s">
        <v>88</v>
      </c>
      <c r="B104" s="5"/>
      <c r="C104" s="5"/>
      <c r="D104" s="5"/>
      <c r="E104" s="5"/>
      <c r="F104" s="5"/>
      <c r="G104" s="5"/>
      <c r="H104" s="5"/>
      <c r="I104" s="5"/>
      <c r="J104" s="5"/>
      <c r="K104" s="5"/>
      <c r="L104" s="5"/>
      <c r="M104" s="5"/>
      <c r="N104" s="5"/>
      <c r="O104" s="5"/>
      <c r="P104" s="5"/>
      <c r="Q104" s="5"/>
      <c r="R104" s="5"/>
      <c r="S104" s="5"/>
      <c r="T104" s="5"/>
      <c r="U104" s="5"/>
    </row>
    <row r="105" spans="1:21" ht="15.75" customHeight="1" x14ac:dyDescent="0.3">
      <c r="A105" s="19" t="s">
        <v>89</v>
      </c>
      <c r="B105" s="5"/>
      <c r="C105" s="5"/>
      <c r="D105" s="5"/>
      <c r="E105" s="5"/>
      <c r="F105" s="5"/>
      <c r="G105" s="5"/>
      <c r="H105" s="5"/>
      <c r="I105" s="5"/>
      <c r="J105" s="5"/>
      <c r="K105" s="5"/>
      <c r="L105" s="5"/>
      <c r="M105" s="5"/>
      <c r="N105" s="5"/>
      <c r="O105" s="5"/>
      <c r="P105" s="5"/>
      <c r="Q105" s="5"/>
      <c r="R105" s="5"/>
      <c r="S105" s="5"/>
      <c r="T105" s="5"/>
      <c r="U105" s="5"/>
    </row>
    <row r="106" spans="1:21" ht="15.75" customHeight="1" x14ac:dyDescent="0.3">
      <c r="A106" s="20" t="s">
        <v>39</v>
      </c>
      <c r="B106" s="5"/>
      <c r="C106" s="5"/>
      <c r="D106" s="5"/>
      <c r="E106" s="5"/>
      <c r="F106" s="5"/>
      <c r="G106" s="5"/>
      <c r="H106" s="5"/>
      <c r="I106" s="5"/>
      <c r="J106" s="5"/>
      <c r="K106" s="5"/>
      <c r="L106" s="5"/>
      <c r="M106" s="5"/>
      <c r="N106" s="5"/>
      <c r="O106" s="5"/>
      <c r="P106" s="5"/>
      <c r="Q106" s="5"/>
      <c r="R106" s="5"/>
      <c r="S106" s="5"/>
      <c r="T106" s="5"/>
      <c r="U106" s="5"/>
    </row>
    <row r="107" spans="1:21" ht="15.75" customHeight="1" x14ac:dyDescent="0.3">
      <c r="A107" s="19" t="s">
        <v>90</v>
      </c>
      <c r="B107" s="5"/>
      <c r="C107" s="5"/>
      <c r="D107" s="5"/>
      <c r="E107" s="5"/>
      <c r="F107" s="5"/>
      <c r="G107" s="5"/>
      <c r="H107" s="5"/>
      <c r="I107" s="5"/>
      <c r="J107" s="5"/>
      <c r="K107" s="5"/>
      <c r="L107" s="5"/>
      <c r="M107" s="5"/>
      <c r="N107" s="5"/>
      <c r="O107" s="5"/>
      <c r="P107" s="5"/>
      <c r="Q107" s="5"/>
      <c r="R107" s="5"/>
      <c r="S107" s="5"/>
      <c r="T107" s="5"/>
      <c r="U107" s="5"/>
    </row>
    <row r="108" spans="1:21" ht="15.75" customHeight="1" x14ac:dyDescent="0.3">
      <c r="A108" s="7" t="s">
        <v>91</v>
      </c>
      <c r="B108" s="5"/>
      <c r="C108" s="5"/>
      <c r="D108" s="5"/>
      <c r="E108" s="5"/>
      <c r="F108" s="5"/>
      <c r="G108" s="5"/>
      <c r="H108" s="5"/>
      <c r="I108" s="5"/>
      <c r="J108" s="5"/>
      <c r="K108" s="5"/>
      <c r="L108" s="5"/>
      <c r="M108" s="5"/>
      <c r="N108" s="5"/>
      <c r="O108" s="5"/>
      <c r="P108" s="5"/>
      <c r="Q108" s="5"/>
      <c r="R108" s="5"/>
      <c r="S108" s="5"/>
      <c r="T108" s="5"/>
      <c r="U108" s="5"/>
    </row>
    <row r="109" spans="1:21" ht="15.75" customHeight="1" x14ac:dyDescent="0.3">
      <c r="A109" s="19" t="s">
        <v>92</v>
      </c>
      <c r="B109" s="5"/>
      <c r="C109" s="5"/>
      <c r="D109" s="5"/>
      <c r="E109" s="5"/>
      <c r="F109" s="5"/>
      <c r="G109" s="5"/>
      <c r="H109" s="5"/>
      <c r="I109" s="5"/>
      <c r="J109" s="5"/>
      <c r="K109" s="5"/>
      <c r="L109" s="5"/>
      <c r="M109" s="5"/>
      <c r="N109" s="5"/>
      <c r="O109" s="5"/>
      <c r="P109" s="5"/>
      <c r="Q109" s="5"/>
      <c r="R109" s="5"/>
      <c r="S109" s="5"/>
      <c r="T109" s="5"/>
      <c r="U109" s="5"/>
    </row>
    <row r="110" spans="1:21" ht="15.75" customHeight="1" x14ac:dyDescent="0.3">
      <c r="A110" s="7" t="s">
        <v>93</v>
      </c>
      <c r="B110" s="5"/>
      <c r="C110" s="5"/>
      <c r="D110" s="5"/>
      <c r="E110" s="5"/>
      <c r="F110" s="5"/>
      <c r="G110" s="5"/>
      <c r="H110" s="5"/>
      <c r="I110" s="5"/>
      <c r="J110" s="5"/>
      <c r="K110" s="5"/>
      <c r="L110" s="5"/>
      <c r="M110" s="5"/>
      <c r="N110" s="5"/>
      <c r="O110" s="5"/>
      <c r="P110" s="5"/>
      <c r="Q110" s="5"/>
      <c r="R110" s="5"/>
      <c r="S110" s="5"/>
      <c r="T110" s="5"/>
      <c r="U110" s="5"/>
    </row>
    <row r="111" spans="1:21" ht="15.75" customHeight="1" x14ac:dyDescent="0.3">
      <c r="A111" s="26" t="s">
        <v>94</v>
      </c>
      <c r="B111" s="5"/>
      <c r="C111" s="5"/>
      <c r="D111" s="5"/>
      <c r="E111" s="5"/>
      <c r="F111" s="5"/>
      <c r="G111" s="5"/>
      <c r="H111" s="5"/>
      <c r="I111" s="5"/>
      <c r="J111" s="5"/>
      <c r="K111" s="5"/>
      <c r="L111" s="5"/>
      <c r="M111" s="5"/>
      <c r="N111" s="5"/>
      <c r="O111" s="5"/>
      <c r="P111" s="5"/>
      <c r="Q111" s="5"/>
      <c r="R111" s="5"/>
      <c r="S111" s="5"/>
      <c r="T111" s="5"/>
      <c r="U111" s="5"/>
    </row>
    <row r="112" spans="1:21" ht="15.75" customHeight="1" x14ac:dyDescent="0.3">
      <c r="A112" s="7" t="s">
        <v>95</v>
      </c>
      <c r="B112" s="5"/>
      <c r="C112" s="5"/>
      <c r="D112" s="5"/>
      <c r="E112" s="5"/>
      <c r="F112" s="5"/>
      <c r="G112" s="5"/>
      <c r="H112" s="5"/>
      <c r="I112" s="5"/>
      <c r="J112" s="5"/>
      <c r="K112" s="5"/>
      <c r="L112" s="5"/>
      <c r="M112" s="5"/>
      <c r="N112" s="5"/>
      <c r="O112" s="5"/>
      <c r="P112" s="5"/>
      <c r="Q112" s="5"/>
      <c r="R112" s="5"/>
      <c r="S112" s="5"/>
      <c r="T112" s="5"/>
      <c r="U112" s="5"/>
    </row>
    <row r="113" spans="1:21" ht="15.75" customHeight="1" x14ac:dyDescent="0.3">
      <c r="A113" s="19" t="s">
        <v>96</v>
      </c>
      <c r="B113" s="5"/>
      <c r="C113" s="5"/>
      <c r="D113" s="5"/>
      <c r="E113" s="5"/>
      <c r="F113" s="5"/>
      <c r="G113" s="5"/>
      <c r="H113" s="5"/>
      <c r="I113" s="5"/>
      <c r="J113" s="5"/>
      <c r="K113" s="5"/>
      <c r="L113" s="5"/>
      <c r="M113" s="5"/>
      <c r="N113" s="5"/>
      <c r="O113" s="5"/>
      <c r="P113" s="5"/>
      <c r="Q113" s="5"/>
      <c r="R113" s="5"/>
      <c r="S113" s="5"/>
      <c r="T113" s="5"/>
      <c r="U113" s="5"/>
    </row>
    <row r="114" spans="1:21" ht="15.75" customHeight="1" x14ac:dyDescent="0.3">
      <c r="A114" s="7" t="s">
        <v>97</v>
      </c>
      <c r="B114" s="5"/>
      <c r="C114" s="5"/>
      <c r="D114" s="5"/>
      <c r="E114" s="5"/>
      <c r="F114" s="5"/>
      <c r="G114" s="5"/>
      <c r="H114" s="5"/>
      <c r="I114" s="5"/>
      <c r="J114" s="5"/>
      <c r="K114" s="5"/>
      <c r="L114" s="5"/>
      <c r="M114" s="5"/>
      <c r="N114" s="5"/>
      <c r="O114" s="5"/>
      <c r="P114" s="5"/>
      <c r="Q114" s="5"/>
      <c r="R114" s="5"/>
      <c r="S114" s="5"/>
      <c r="T114" s="5"/>
      <c r="U114" s="5"/>
    </row>
    <row r="115" spans="1:21" ht="15.75" customHeight="1" x14ac:dyDescent="0.3">
      <c r="A115" s="21" t="s">
        <v>98</v>
      </c>
      <c r="B115" s="5"/>
      <c r="C115" s="5"/>
      <c r="D115" s="5"/>
      <c r="E115" s="5"/>
      <c r="F115" s="5"/>
      <c r="G115" s="5"/>
      <c r="H115" s="5"/>
      <c r="I115" s="5"/>
      <c r="J115" s="5"/>
      <c r="K115" s="5"/>
      <c r="L115" s="5"/>
      <c r="M115" s="5"/>
      <c r="N115" s="5"/>
      <c r="O115" s="5"/>
      <c r="P115" s="5"/>
      <c r="Q115" s="5"/>
      <c r="R115" s="5"/>
      <c r="S115" s="5"/>
      <c r="T115" s="5"/>
      <c r="U115" s="5"/>
    </row>
    <row r="116" spans="1:21" ht="15.75" customHeight="1" x14ac:dyDescent="0.3">
      <c r="A116" s="7" t="s">
        <v>49</v>
      </c>
      <c r="B116" s="5"/>
      <c r="C116" s="5"/>
      <c r="D116" s="5"/>
      <c r="E116" s="5"/>
      <c r="F116" s="5"/>
      <c r="G116" s="5"/>
      <c r="H116" s="5"/>
      <c r="I116" s="5"/>
      <c r="J116" s="5"/>
      <c r="K116" s="5"/>
      <c r="L116" s="5"/>
      <c r="M116" s="5"/>
      <c r="N116" s="5"/>
      <c r="O116" s="5"/>
      <c r="P116" s="5"/>
      <c r="Q116" s="5"/>
      <c r="R116" s="5"/>
      <c r="S116" s="5"/>
      <c r="T116" s="5"/>
      <c r="U116" s="5"/>
    </row>
    <row r="117" spans="1:21" ht="15.75" customHeight="1" x14ac:dyDescent="0.3">
      <c r="A117" s="19" t="s">
        <v>99</v>
      </c>
      <c r="B117" s="5"/>
      <c r="C117" s="5"/>
      <c r="D117" s="5"/>
      <c r="E117" s="5"/>
      <c r="F117" s="5"/>
      <c r="G117" s="5"/>
      <c r="H117" s="5"/>
      <c r="I117" s="5"/>
      <c r="J117" s="5"/>
      <c r="K117" s="5"/>
      <c r="L117" s="5"/>
      <c r="M117" s="5"/>
      <c r="N117" s="5"/>
      <c r="O117" s="5"/>
      <c r="P117" s="5"/>
      <c r="Q117" s="5"/>
      <c r="R117" s="5"/>
      <c r="S117" s="5"/>
      <c r="T117" s="5"/>
      <c r="U117" s="5"/>
    </row>
    <row r="118" spans="1:21" ht="15.75" customHeight="1" x14ac:dyDescent="0.3">
      <c r="A118" s="7" t="s">
        <v>100</v>
      </c>
      <c r="B118" s="5"/>
      <c r="C118" s="5"/>
      <c r="D118" s="5"/>
      <c r="E118" s="5"/>
      <c r="F118" s="5"/>
      <c r="G118" s="5"/>
      <c r="H118" s="5"/>
      <c r="I118" s="5"/>
      <c r="J118" s="5"/>
      <c r="K118" s="5"/>
      <c r="L118" s="5"/>
      <c r="M118" s="5"/>
      <c r="N118" s="5"/>
      <c r="O118" s="5"/>
      <c r="P118" s="5"/>
      <c r="Q118" s="5"/>
      <c r="R118" s="5"/>
      <c r="S118" s="5"/>
      <c r="T118" s="5"/>
      <c r="U118" s="5"/>
    </row>
    <row r="119" spans="1:21" ht="15.75" customHeight="1" x14ac:dyDescent="0.3">
      <c r="A119" s="31" t="s">
        <v>101</v>
      </c>
      <c r="B119" s="5"/>
      <c r="C119" s="5"/>
      <c r="D119" s="5"/>
      <c r="E119" s="5"/>
      <c r="F119" s="5"/>
      <c r="G119" s="5"/>
      <c r="H119" s="5"/>
      <c r="I119" s="5"/>
      <c r="J119" s="5"/>
      <c r="K119" s="5"/>
      <c r="L119" s="5"/>
      <c r="M119" s="5"/>
      <c r="N119" s="5"/>
      <c r="O119" s="5"/>
      <c r="P119" s="5"/>
      <c r="Q119" s="5"/>
      <c r="R119" s="5"/>
      <c r="S119" s="5"/>
      <c r="T119" s="5"/>
      <c r="U119" s="5"/>
    </row>
    <row r="120" spans="1:21" ht="15.75" customHeight="1" x14ac:dyDescent="0.3">
      <c r="A120" s="19" t="s">
        <v>52</v>
      </c>
      <c r="B120" s="5"/>
      <c r="C120" s="5"/>
      <c r="D120" s="5"/>
      <c r="E120" s="5"/>
      <c r="F120" s="5"/>
      <c r="G120" s="5"/>
      <c r="H120" s="5"/>
      <c r="I120" s="5"/>
      <c r="J120" s="5"/>
      <c r="K120" s="5"/>
      <c r="L120" s="5"/>
      <c r="M120" s="5"/>
      <c r="N120" s="5"/>
      <c r="O120" s="5"/>
      <c r="P120" s="5"/>
      <c r="Q120" s="5"/>
      <c r="R120" s="5"/>
      <c r="S120" s="5"/>
      <c r="T120" s="5"/>
      <c r="U120" s="5"/>
    </row>
    <row r="121" spans="1:21" ht="15.75" customHeight="1" x14ac:dyDescent="0.3">
      <c r="A121" s="22" t="s">
        <v>102</v>
      </c>
      <c r="B121" s="5"/>
      <c r="C121" s="5"/>
      <c r="D121" s="5"/>
      <c r="E121" s="5"/>
      <c r="F121" s="5"/>
      <c r="G121" s="5"/>
      <c r="H121" s="5"/>
      <c r="I121" s="5"/>
      <c r="J121" s="5"/>
      <c r="K121" s="5"/>
      <c r="L121" s="5"/>
      <c r="M121" s="5"/>
      <c r="N121" s="5"/>
      <c r="O121" s="5"/>
      <c r="P121" s="5"/>
      <c r="Q121" s="5"/>
      <c r="R121" s="5"/>
      <c r="S121" s="5"/>
      <c r="T121" s="5"/>
      <c r="U121" s="5"/>
    </row>
    <row r="122" spans="1:21" ht="15.75" customHeight="1" x14ac:dyDescent="0.3">
      <c r="A122" s="7" t="s">
        <v>103</v>
      </c>
      <c r="B122" s="15"/>
      <c r="C122" s="15"/>
      <c r="D122" s="15"/>
      <c r="E122" s="15"/>
      <c r="F122" s="15"/>
      <c r="G122" s="15"/>
      <c r="H122" s="15"/>
      <c r="I122" s="15"/>
      <c r="J122" s="15"/>
      <c r="K122" s="15"/>
      <c r="L122" s="15"/>
      <c r="M122" s="15"/>
      <c r="N122" s="15"/>
      <c r="O122" s="15"/>
      <c r="P122" s="15"/>
      <c r="Q122" s="15"/>
      <c r="R122" s="15"/>
      <c r="S122" s="15"/>
      <c r="T122" s="15"/>
      <c r="U122" s="15"/>
    </row>
    <row r="123" spans="1:21" ht="15.75" customHeight="1" x14ac:dyDescent="0.3">
      <c r="A123" s="19" t="s">
        <v>104</v>
      </c>
      <c r="B123" s="5"/>
      <c r="C123" s="5"/>
      <c r="D123" s="5"/>
      <c r="E123" s="5"/>
      <c r="F123" s="5"/>
      <c r="G123" s="5"/>
      <c r="H123" s="5"/>
      <c r="I123" s="5"/>
      <c r="J123" s="5"/>
      <c r="K123" s="5"/>
      <c r="L123" s="5"/>
      <c r="M123" s="5"/>
      <c r="N123" s="5"/>
      <c r="O123" s="5"/>
      <c r="P123" s="5"/>
      <c r="Q123" s="5"/>
      <c r="R123" s="5"/>
      <c r="S123" s="5"/>
      <c r="T123" s="5"/>
      <c r="U123" s="5"/>
    </row>
    <row r="124" spans="1:21" ht="15.75" customHeight="1" x14ac:dyDescent="0.3">
      <c r="A124" s="7" t="s">
        <v>105</v>
      </c>
      <c r="B124" s="5"/>
      <c r="C124" s="5"/>
      <c r="D124" s="5"/>
      <c r="E124" s="5"/>
      <c r="F124" s="5"/>
      <c r="G124" s="5"/>
      <c r="H124" s="5"/>
      <c r="I124" s="5"/>
      <c r="J124" s="5"/>
      <c r="K124" s="5"/>
      <c r="L124" s="5"/>
      <c r="M124" s="5"/>
      <c r="N124" s="5"/>
      <c r="O124" s="5"/>
      <c r="P124" s="5"/>
      <c r="Q124" s="5"/>
      <c r="R124" s="5"/>
      <c r="S124" s="5"/>
      <c r="T124" s="5"/>
      <c r="U124" s="5"/>
    </row>
    <row r="125" spans="1:21" ht="15.75" customHeight="1" x14ac:dyDescent="0.3">
      <c r="A125" s="7" t="s">
        <v>106</v>
      </c>
      <c r="B125" s="5"/>
      <c r="C125" s="5"/>
      <c r="D125" s="5"/>
      <c r="E125" s="5"/>
      <c r="F125" s="5"/>
      <c r="G125" s="5"/>
      <c r="H125" s="5"/>
      <c r="I125" s="5"/>
      <c r="J125" s="5"/>
      <c r="K125" s="5"/>
      <c r="L125" s="5"/>
      <c r="M125" s="5"/>
      <c r="N125" s="5"/>
      <c r="O125" s="5"/>
      <c r="P125" s="5"/>
      <c r="Q125" s="5"/>
      <c r="R125" s="5"/>
      <c r="S125" s="5"/>
      <c r="T125" s="5"/>
      <c r="U125" s="5"/>
    </row>
    <row r="126" spans="1:21" ht="15.75" customHeight="1" x14ac:dyDescent="0.3">
      <c r="A126" s="19" t="s">
        <v>107</v>
      </c>
      <c r="B126" s="5"/>
      <c r="C126" s="5"/>
      <c r="D126" s="5"/>
      <c r="E126" s="5"/>
      <c r="F126" s="5"/>
      <c r="G126" s="5"/>
      <c r="H126" s="5"/>
      <c r="I126" s="5"/>
      <c r="J126" s="5"/>
      <c r="K126" s="5"/>
      <c r="L126" s="5"/>
      <c r="M126" s="5"/>
      <c r="N126" s="5"/>
      <c r="O126" s="5"/>
      <c r="P126" s="5"/>
      <c r="Q126" s="5"/>
      <c r="R126" s="5"/>
      <c r="S126" s="5"/>
      <c r="T126" s="5"/>
      <c r="U126" s="5"/>
    </row>
    <row r="127" spans="1:21" ht="15.75" customHeight="1" x14ac:dyDescent="0.3">
      <c r="A127" s="7" t="s">
        <v>108</v>
      </c>
      <c r="B127" s="5"/>
      <c r="C127" s="5"/>
      <c r="D127" s="5"/>
      <c r="E127" s="5"/>
      <c r="F127" s="5"/>
      <c r="G127" s="5"/>
      <c r="H127" s="5"/>
      <c r="I127" s="5"/>
      <c r="J127" s="5"/>
      <c r="K127" s="5"/>
      <c r="L127" s="5"/>
      <c r="M127" s="5"/>
      <c r="N127" s="5"/>
      <c r="O127" s="5"/>
      <c r="P127" s="5"/>
      <c r="Q127" s="5"/>
      <c r="R127" s="5"/>
      <c r="S127" s="5"/>
      <c r="T127" s="5"/>
      <c r="U127" s="5"/>
    </row>
    <row r="128" spans="1:21" ht="15.75" customHeight="1" x14ac:dyDescent="0.3">
      <c r="A128" s="26" t="s">
        <v>56</v>
      </c>
      <c r="B128" s="5"/>
      <c r="C128" s="5"/>
      <c r="D128" s="5"/>
      <c r="E128" s="5"/>
      <c r="F128" s="5"/>
      <c r="G128" s="5"/>
      <c r="H128" s="5"/>
      <c r="I128" s="5"/>
      <c r="J128" s="5"/>
      <c r="K128" s="5"/>
      <c r="L128" s="5"/>
      <c r="M128" s="5"/>
      <c r="N128" s="5"/>
      <c r="O128" s="5"/>
      <c r="P128" s="5"/>
      <c r="Q128" s="5"/>
      <c r="R128" s="5"/>
      <c r="S128" s="5"/>
      <c r="T128" s="5"/>
      <c r="U128" s="5"/>
    </row>
    <row r="129" spans="1:21" ht="15.75" customHeight="1" x14ac:dyDescent="0.3">
      <c r="A129" s="10" t="s">
        <v>109</v>
      </c>
      <c r="B129" s="5"/>
      <c r="C129" s="5"/>
      <c r="D129" s="5"/>
      <c r="E129" s="5"/>
      <c r="F129" s="5"/>
      <c r="G129" s="5"/>
      <c r="H129" s="5"/>
      <c r="I129" s="5"/>
      <c r="J129" s="5"/>
      <c r="K129" s="5"/>
      <c r="L129" s="5"/>
      <c r="M129" s="5"/>
      <c r="N129" s="5"/>
      <c r="O129" s="5"/>
      <c r="P129" s="5"/>
      <c r="Q129" s="5"/>
      <c r="R129" s="5"/>
      <c r="S129" s="5"/>
      <c r="T129" s="5"/>
      <c r="U129" s="5"/>
    </row>
    <row r="130" spans="1:21" ht="15.75" customHeight="1" x14ac:dyDescent="0.3">
      <c r="A130" s="24"/>
      <c r="B130" s="5"/>
      <c r="C130" s="5"/>
      <c r="D130" s="5"/>
      <c r="E130" s="5"/>
      <c r="F130" s="5"/>
      <c r="G130" s="5"/>
      <c r="H130" s="5"/>
      <c r="I130" s="5"/>
      <c r="J130" s="5"/>
      <c r="K130" s="5"/>
      <c r="L130" s="5"/>
      <c r="M130" s="5"/>
      <c r="N130" s="5"/>
      <c r="O130" s="5"/>
      <c r="P130" s="5"/>
      <c r="Q130" s="5"/>
      <c r="R130" s="5"/>
      <c r="S130" s="5"/>
      <c r="T130" s="5"/>
      <c r="U130" s="5"/>
    </row>
    <row r="131" spans="1:21" ht="15.75" customHeight="1" x14ac:dyDescent="0.3">
      <c r="A131" s="32" t="s">
        <v>110</v>
      </c>
      <c r="B131" s="5"/>
      <c r="C131" s="5"/>
      <c r="D131" s="5"/>
      <c r="E131" s="5"/>
      <c r="F131" s="5"/>
      <c r="G131" s="5"/>
      <c r="H131" s="5"/>
      <c r="I131" s="5"/>
      <c r="J131" s="5"/>
      <c r="K131" s="5"/>
      <c r="L131" s="5"/>
      <c r="M131" s="5"/>
      <c r="N131" s="5"/>
      <c r="O131" s="5"/>
      <c r="P131" s="5"/>
      <c r="Q131" s="5"/>
      <c r="R131" s="5"/>
      <c r="S131" s="5"/>
      <c r="T131" s="5"/>
      <c r="U131" s="5"/>
    </row>
    <row r="132" spans="1:21" ht="15.75" customHeight="1" x14ac:dyDescent="0.3">
      <c r="A132" s="26" t="s">
        <v>8</v>
      </c>
      <c r="B132" s="5"/>
      <c r="C132" s="5"/>
      <c r="D132" s="5"/>
      <c r="E132" s="5"/>
      <c r="F132" s="5"/>
      <c r="G132" s="5"/>
      <c r="H132" s="5"/>
      <c r="I132" s="5"/>
      <c r="J132" s="5"/>
      <c r="K132" s="5"/>
      <c r="L132" s="5"/>
      <c r="M132" s="5"/>
      <c r="N132" s="5"/>
      <c r="O132" s="5"/>
      <c r="P132" s="5"/>
      <c r="Q132" s="5"/>
      <c r="R132" s="5"/>
      <c r="S132" s="5"/>
      <c r="T132" s="5"/>
      <c r="U132" s="5"/>
    </row>
    <row r="133" spans="1:21" ht="15.75" customHeight="1" x14ac:dyDescent="0.3">
      <c r="A133" s="5" t="s">
        <v>111</v>
      </c>
      <c r="B133" s="5"/>
      <c r="C133" s="5"/>
      <c r="D133" s="5"/>
      <c r="E133" s="5"/>
      <c r="F133" s="5"/>
      <c r="G133" s="5"/>
      <c r="H133" s="5"/>
      <c r="I133" s="5"/>
      <c r="J133" s="5"/>
      <c r="K133" s="5"/>
      <c r="L133" s="5"/>
      <c r="M133" s="5"/>
      <c r="N133" s="5"/>
      <c r="O133" s="5"/>
      <c r="P133" s="5"/>
      <c r="Q133" s="5"/>
      <c r="R133" s="5"/>
      <c r="S133" s="5"/>
      <c r="T133" s="5"/>
      <c r="U133" s="5"/>
    </row>
    <row r="134" spans="1:21" ht="15.75" customHeight="1" x14ac:dyDescent="0.3">
      <c r="A134" s="19" t="s">
        <v>71</v>
      </c>
      <c r="B134" s="5"/>
      <c r="C134" s="5"/>
      <c r="D134" s="5"/>
      <c r="E134" s="5"/>
      <c r="F134" s="5"/>
      <c r="G134" s="5"/>
      <c r="H134" s="5"/>
      <c r="I134" s="5"/>
      <c r="J134" s="5"/>
      <c r="K134" s="5"/>
      <c r="L134" s="5"/>
      <c r="M134" s="5"/>
      <c r="N134" s="5"/>
      <c r="O134" s="5"/>
      <c r="P134" s="5"/>
      <c r="Q134" s="5"/>
      <c r="R134" s="5"/>
      <c r="S134" s="5"/>
      <c r="T134" s="5"/>
      <c r="U134" s="5"/>
    </row>
    <row r="135" spans="1:21" ht="15.75" customHeight="1" x14ac:dyDescent="0.3">
      <c r="A135" s="5" t="s">
        <v>112</v>
      </c>
      <c r="B135" s="5"/>
      <c r="C135" s="5"/>
      <c r="D135" s="5"/>
      <c r="E135" s="5"/>
      <c r="F135" s="5"/>
      <c r="G135" s="5"/>
      <c r="H135" s="5"/>
      <c r="I135" s="5"/>
      <c r="J135" s="5"/>
      <c r="K135" s="5"/>
      <c r="L135" s="5"/>
      <c r="M135" s="5"/>
      <c r="N135" s="5"/>
      <c r="O135" s="5"/>
      <c r="P135" s="5"/>
      <c r="Q135" s="5"/>
      <c r="R135" s="5"/>
      <c r="S135" s="5"/>
      <c r="T135" s="5"/>
      <c r="U135" s="5"/>
    </row>
    <row r="136" spans="1:21" ht="15.75" customHeight="1" x14ac:dyDescent="0.3">
      <c r="A136" s="11" t="s">
        <v>73</v>
      </c>
      <c r="B136" s="5"/>
      <c r="C136" s="5"/>
      <c r="D136" s="5"/>
      <c r="E136" s="5"/>
      <c r="F136" s="5"/>
      <c r="G136" s="5"/>
      <c r="H136" s="5"/>
      <c r="I136" s="5"/>
      <c r="J136" s="5"/>
      <c r="K136" s="5"/>
      <c r="L136" s="5"/>
      <c r="M136" s="5"/>
      <c r="N136" s="5"/>
      <c r="O136" s="5"/>
      <c r="P136" s="5"/>
      <c r="Q136" s="5"/>
      <c r="R136" s="5"/>
      <c r="S136" s="5"/>
      <c r="T136" s="5"/>
      <c r="U136" s="5"/>
    </row>
    <row r="137" spans="1:21" ht="15.75" customHeight="1" x14ac:dyDescent="0.3">
      <c r="A137" s="33" t="s">
        <v>113</v>
      </c>
      <c r="B137" s="5"/>
      <c r="C137" s="5"/>
      <c r="D137" s="5"/>
      <c r="E137" s="5"/>
      <c r="F137" s="5"/>
      <c r="G137" s="5"/>
      <c r="H137" s="5"/>
      <c r="I137" s="5"/>
      <c r="J137" s="5"/>
      <c r="K137" s="5"/>
      <c r="L137" s="5"/>
      <c r="M137" s="5"/>
      <c r="N137" s="5"/>
      <c r="O137" s="5"/>
      <c r="P137" s="5"/>
      <c r="Q137" s="5"/>
      <c r="R137" s="5"/>
      <c r="S137" s="5"/>
      <c r="T137" s="5"/>
      <c r="U137" s="5"/>
    </row>
    <row r="138" spans="1:21" ht="15.75" customHeight="1" x14ac:dyDescent="0.3">
      <c r="A138" s="7" t="s">
        <v>114</v>
      </c>
      <c r="B138" s="5"/>
      <c r="C138" s="5"/>
      <c r="D138" s="5"/>
      <c r="E138" s="5"/>
      <c r="F138" s="5"/>
      <c r="G138" s="5"/>
      <c r="H138" s="5"/>
      <c r="I138" s="5"/>
      <c r="J138" s="5"/>
      <c r="K138" s="5"/>
      <c r="L138" s="5"/>
      <c r="M138" s="5"/>
      <c r="N138" s="5"/>
      <c r="O138" s="5"/>
      <c r="P138" s="5"/>
      <c r="Q138" s="5"/>
      <c r="R138" s="5"/>
      <c r="S138" s="5"/>
      <c r="T138" s="5"/>
      <c r="U138" s="5"/>
    </row>
    <row r="139" spans="1:21" ht="15.75" customHeight="1" x14ac:dyDescent="0.3">
      <c r="A139" s="15" t="s">
        <v>115</v>
      </c>
      <c r="B139" s="5"/>
      <c r="C139" s="5"/>
      <c r="D139" s="5"/>
      <c r="E139" s="5"/>
      <c r="F139" s="5"/>
      <c r="G139" s="5"/>
      <c r="H139" s="5"/>
      <c r="I139" s="5"/>
      <c r="J139" s="5"/>
      <c r="K139" s="5"/>
      <c r="L139" s="5"/>
      <c r="M139" s="5"/>
      <c r="N139" s="5"/>
      <c r="O139" s="5"/>
      <c r="P139" s="5"/>
      <c r="Q139" s="5"/>
      <c r="R139" s="5"/>
      <c r="S139" s="5"/>
      <c r="T139" s="5"/>
      <c r="U139" s="5"/>
    </row>
    <row r="140" spans="1:21" ht="15.75" customHeight="1" x14ac:dyDescent="0.3">
      <c r="A140" s="21" t="s">
        <v>77</v>
      </c>
      <c r="B140" s="5"/>
      <c r="C140" s="5"/>
      <c r="D140" s="5"/>
      <c r="E140" s="5"/>
      <c r="F140" s="5"/>
      <c r="G140" s="5"/>
      <c r="H140" s="5"/>
      <c r="I140" s="5"/>
      <c r="J140" s="5"/>
      <c r="K140" s="5"/>
      <c r="L140" s="5"/>
      <c r="M140" s="5"/>
      <c r="N140" s="5"/>
      <c r="O140" s="5"/>
      <c r="P140" s="5"/>
      <c r="Q140" s="5"/>
      <c r="R140" s="5"/>
      <c r="S140" s="5"/>
      <c r="T140" s="5"/>
      <c r="U140" s="5"/>
    </row>
    <row r="141" spans="1:21" ht="15.75" customHeight="1" x14ac:dyDescent="0.3">
      <c r="A141" s="7" t="s">
        <v>116</v>
      </c>
      <c r="B141" s="5"/>
      <c r="C141" s="5"/>
      <c r="D141" s="5"/>
      <c r="E141" s="5"/>
      <c r="F141" s="5"/>
      <c r="G141" s="5"/>
      <c r="H141" s="5"/>
      <c r="I141" s="5"/>
      <c r="J141" s="5"/>
      <c r="K141" s="5"/>
      <c r="L141" s="5"/>
      <c r="M141" s="5"/>
      <c r="N141" s="5"/>
      <c r="O141" s="5"/>
      <c r="P141" s="5"/>
      <c r="Q141" s="5"/>
      <c r="R141" s="5"/>
      <c r="S141" s="5"/>
      <c r="T141" s="5"/>
      <c r="U141" s="5"/>
    </row>
    <row r="142" spans="1:21" ht="15.75" customHeight="1" x14ac:dyDescent="0.3">
      <c r="A142" s="19" t="s">
        <v>80</v>
      </c>
      <c r="B142" s="5"/>
      <c r="C142" s="5"/>
      <c r="D142" s="5"/>
      <c r="E142" s="5"/>
      <c r="F142" s="5"/>
      <c r="G142" s="5"/>
      <c r="H142" s="5"/>
      <c r="I142" s="5"/>
      <c r="J142" s="5"/>
      <c r="K142" s="5"/>
      <c r="L142" s="5"/>
      <c r="M142" s="5"/>
      <c r="N142" s="5"/>
      <c r="O142" s="5"/>
      <c r="P142" s="5"/>
      <c r="Q142" s="5"/>
      <c r="R142" s="5"/>
      <c r="S142" s="5"/>
      <c r="T142" s="5"/>
      <c r="U142" s="5"/>
    </row>
    <row r="143" spans="1:21" ht="15.75" customHeight="1" x14ac:dyDescent="0.3">
      <c r="A143" s="10" t="s">
        <v>117</v>
      </c>
      <c r="B143" s="5"/>
      <c r="C143" s="5"/>
      <c r="D143" s="5"/>
      <c r="E143" s="5"/>
      <c r="F143" s="5"/>
      <c r="G143" s="5"/>
      <c r="H143" s="5"/>
      <c r="I143" s="5"/>
      <c r="J143" s="5"/>
      <c r="K143" s="5"/>
      <c r="L143" s="5"/>
      <c r="M143" s="5"/>
      <c r="N143" s="5"/>
      <c r="O143" s="5"/>
      <c r="P143" s="5"/>
      <c r="Q143" s="5"/>
      <c r="R143" s="5"/>
      <c r="S143" s="5"/>
      <c r="T143" s="5"/>
      <c r="U143" s="5"/>
    </row>
    <row r="144" spans="1:21" ht="15.75" customHeight="1" x14ac:dyDescent="0.3">
      <c r="A144" s="21" t="s">
        <v>82</v>
      </c>
      <c r="B144" s="5"/>
      <c r="C144" s="5"/>
      <c r="D144" s="5"/>
      <c r="E144" s="5"/>
      <c r="F144" s="5"/>
      <c r="G144" s="5"/>
      <c r="H144" s="5"/>
      <c r="I144" s="5"/>
      <c r="J144" s="5"/>
      <c r="K144" s="5"/>
      <c r="L144" s="5"/>
      <c r="M144" s="5"/>
      <c r="N144" s="5"/>
      <c r="O144" s="5"/>
      <c r="P144" s="5"/>
      <c r="Q144" s="5"/>
      <c r="R144" s="5"/>
      <c r="S144" s="5"/>
      <c r="T144" s="5"/>
      <c r="U144" s="5"/>
    </row>
    <row r="145" spans="1:21" ht="15.75" customHeight="1" x14ac:dyDescent="0.3">
      <c r="A145" s="15" t="s">
        <v>118</v>
      </c>
      <c r="B145" s="5"/>
      <c r="C145" s="5"/>
      <c r="D145" s="5"/>
      <c r="E145" s="5"/>
      <c r="F145" s="5"/>
      <c r="G145" s="5"/>
      <c r="H145" s="5"/>
      <c r="I145" s="5"/>
      <c r="J145" s="5"/>
      <c r="K145" s="5"/>
      <c r="L145" s="5"/>
      <c r="M145" s="5"/>
      <c r="N145" s="5"/>
      <c r="O145" s="5"/>
      <c r="P145" s="5"/>
      <c r="Q145" s="5"/>
      <c r="R145" s="5"/>
      <c r="S145" s="5"/>
      <c r="T145" s="5"/>
      <c r="U145" s="5"/>
    </row>
    <row r="146" spans="1:21" ht="15.75" customHeight="1" x14ac:dyDescent="0.3">
      <c r="A146" s="14" t="s">
        <v>119</v>
      </c>
      <c r="B146" s="5"/>
      <c r="C146" s="5"/>
      <c r="D146" s="5"/>
      <c r="E146" s="5"/>
      <c r="F146" s="5"/>
      <c r="G146" s="5"/>
      <c r="H146" s="5"/>
      <c r="I146" s="5"/>
      <c r="J146" s="5"/>
      <c r="K146" s="5"/>
      <c r="L146" s="5"/>
      <c r="M146" s="5"/>
      <c r="N146" s="5"/>
      <c r="O146" s="5"/>
      <c r="P146" s="5"/>
      <c r="Q146" s="5"/>
      <c r="R146" s="5"/>
      <c r="S146" s="5"/>
      <c r="T146" s="5"/>
      <c r="U146" s="5"/>
    </row>
    <row r="147" spans="1:21" ht="15.75" customHeight="1" x14ac:dyDescent="0.3">
      <c r="A147" s="15" t="s">
        <v>120</v>
      </c>
      <c r="B147" s="5"/>
      <c r="C147" s="5"/>
      <c r="D147" s="5"/>
      <c r="E147" s="5"/>
      <c r="F147" s="5"/>
      <c r="G147" s="5"/>
      <c r="H147" s="5"/>
      <c r="I147" s="5"/>
      <c r="J147" s="5"/>
      <c r="K147" s="5"/>
      <c r="L147" s="5"/>
      <c r="M147" s="5"/>
      <c r="N147" s="5"/>
      <c r="O147" s="5"/>
      <c r="P147" s="5"/>
      <c r="Q147" s="5"/>
      <c r="R147" s="5"/>
      <c r="S147" s="5"/>
      <c r="T147" s="5"/>
      <c r="U147" s="5"/>
    </row>
    <row r="148" spans="1:21" ht="15.75" customHeight="1" x14ac:dyDescent="0.3">
      <c r="A148" s="14" t="s">
        <v>121</v>
      </c>
      <c r="B148" s="5"/>
      <c r="C148" s="5"/>
      <c r="D148" s="5"/>
      <c r="E148" s="5"/>
      <c r="F148" s="5"/>
      <c r="G148" s="5"/>
      <c r="H148" s="5"/>
      <c r="I148" s="5"/>
      <c r="J148" s="5"/>
      <c r="K148" s="5"/>
      <c r="L148" s="5"/>
      <c r="M148" s="5"/>
      <c r="N148" s="5"/>
      <c r="O148" s="5"/>
      <c r="P148" s="5"/>
      <c r="Q148" s="5"/>
      <c r="R148" s="5"/>
      <c r="S148" s="5"/>
      <c r="T148" s="5"/>
      <c r="U148" s="5"/>
    </row>
    <row r="149" spans="1:21" ht="15.75" customHeight="1" x14ac:dyDescent="0.3">
      <c r="A149" s="15" t="s">
        <v>122</v>
      </c>
      <c r="B149" s="5"/>
      <c r="C149" s="5"/>
      <c r="D149" s="5"/>
      <c r="E149" s="5"/>
      <c r="F149" s="5"/>
      <c r="G149" s="5"/>
      <c r="H149" s="5"/>
      <c r="I149" s="5"/>
      <c r="J149" s="5"/>
      <c r="K149" s="5"/>
      <c r="L149" s="5"/>
      <c r="M149" s="5"/>
      <c r="N149" s="5"/>
      <c r="O149" s="5"/>
      <c r="P149" s="5"/>
      <c r="Q149" s="5"/>
      <c r="R149" s="5"/>
      <c r="S149" s="5"/>
      <c r="T149" s="5"/>
      <c r="U149" s="5"/>
    </row>
    <row r="150" spans="1:21" ht="15.75" customHeight="1" x14ac:dyDescent="0.3">
      <c r="A150" s="21" t="s">
        <v>123</v>
      </c>
      <c r="B150" s="5"/>
      <c r="C150" s="5"/>
      <c r="D150" s="5"/>
      <c r="E150" s="5"/>
      <c r="F150" s="5"/>
      <c r="G150" s="5"/>
      <c r="H150" s="5"/>
      <c r="I150" s="5"/>
      <c r="J150" s="5"/>
      <c r="K150" s="5"/>
      <c r="L150" s="5"/>
      <c r="M150" s="5"/>
      <c r="N150" s="5"/>
      <c r="O150" s="5"/>
      <c r="P150" s="5"/>
      <c r="Q150" s="5"/>
      <c r="R150" s="5"/>
      <c r="S150" s="5"/>
      <c r="T150" s="5"/>
      <c r="U150" s="5"/>
    </row>
    <row r="151" spans="1:21" ht="15.75" customHeight="1" x14ac:dyDescent="0.3">
      <c r="A151" s="33" t="s">
        <v>124</v>
      </c>
      <c r="B151" s="5"/>
      <c r="C151" s="5"/>
      <c r="D151" s="5"/>
      <c r="E151" s="5"/>
      <c r="F151" s="5"/>
      <c r="G151" s="5"/>
      <c r="H151" s="5"/>
      <c r="I151" s="5"/>
      <c r="J151" s="5"/>
      <c r="K151" s="5"/>
      <c r="L151" s="5"/>
      <c r="M151" s="5"/>
      <c r="N151" s="5"/>
      <c r="O151" s="5"/>
      <c r="P151" s="5"/>
      <c r="Q151" s="5"/>
      <c r="R151" s="5"/>
      <c r="S151" s="5"/>
      <c r="T151" s="5"/>
      <c r="U151" s="5"/>
    </row>
    <row r="152" spans="1:21" ht="15.75" customHeight="1" x14ac:dyDescent="0.3">
      <c r="A152" s="10" t="s">
        <v>125</v>
      </c>
      <c r="B152" s="5"/>
      <c r="C152" s="5"/>
      <c r="D152" s="5"/>
      <c r="E152" s="5"/>
      <c r="F152" s="5"/>
      <c r="G152" s="5"/>
      <c r="H152" s="5"/>
      <c r="I152" s="5"/>
      <c r="J152" s="5"/>
      <c r="K152" s="5"/>
      <c r="L152" s="5"/>
      <c r="M152" s="5"/>
      <c r="N152" s="5"/>
      <c r="O152" s="5"/>
      <c r="P152" s="5"/>
      <c r="Q152" s="5"/>
      <c r="R152" s="5"/>
      <c r="S152" s="5"/>
      <c r="T152" s="5"/>
      <c r="U152" s="5"/>
    </row>
    <row r="153" spans="1:21" ht="15.75" customHeight="1" x14ac:dyDescent="0.3">
      <c r="A153" s="14" t="s">
        <v>28</v>
      </c>
      <c r="B153" s="5"/>
      <c r="C153" s="5"/>
      <c r="D153" s="5"/>
      <c r="E153" s="5"/>
      <c r="F153" s="5"/>
      <c r="G153" s="5"/>
      <c r="H153" s="5"/>
      <c r="I153" s="5"/>
      <c r="J153" s="5"/>
      <c r="K153" s="5"/>
      <c r="L153" s="5"/>
      <c r="M153" s="5"/>
      <c r="N153" s="5"/>
      <c r="O153" s="5"/>
      <c r="P153" s="5"/>
      <c r="Q153" s="5"/>
      <c r="R153" s="5"/>
      <c r="S153" s="5"/>
      <c r="T153" s="5"/>
      <c r="U153" s="5"/>
    </row>
    <row r="154" spans="1:21" ht="15.75" customHeight="1" x14ac:dyDescent="0.3">
      <c r="A154" s="15" t="s">
        <v>29</v>
      </c>
      <c r="B154" s="5"/>
      <c r="C154" s="5"/>
      <c r="D154" s="5"/>
      <c r="E154" s="5"/>
      <c r="F154" s="5"/>
      <c r="G154" s="5"/>
      <c r="H154" s="5"/>
      <c r="I154" s="5"/>
      <c r="J154" s="5"/>
      <c r="K154" s="5"/>
      <c r="L154" s="5"/>
      <c r="M154" s="5"/>
      <c r="N154" s="5"/>
      <c r="O154" s="5"/>
      <c r="P154" s="5"/>
      <c r="Q154" s="5"/>
      <c r="R154" s="5"/>
      <c r="S154" s="5"/>
      <c r="T154" s="5"/>
      <c r="U154" s="5"/>
    </row>
    <row r="155" spans="1:21" ht="15.75" customHeight="1" x14ac:dyDescent="0.3">
      <c r="A155" s="34" t="s">
        <v>126</v>
      </c>
      <c r="B155" s="5"/>
      <c r="C155" s="5"/>
      <c r="D155" s="5"/>
      <c r="E155" s="5"/>
      <c r="F155" s="5"/>
      <c r="G155" s="5"/>
      <c r="H155" s="5"/>
      <c r="I155" s="5"/>
      <c r="J155" s="5"/>
      <c r="K155" s="5"/>
      <c r="L155" s="5"/>
      <c r="M155" s="5"/>
      <c r="N155" s="5"/>
      <c r="O155" s="5"/>
      <c r="P155" s="5"/>
      <c r="Q155" s="5"/>
      <c r="R155" s="5"/>
      <c r="S155" s="5"/>
      <c r="T155" s="5"/>
      <c r="U155" s="5"/>
    </row>
    <row r="156" spans="1:21" ht="15.75" customHeight="1" x14ac:dyDescent="0.3">
      <c r="A156" s="33" t="s">
        <v>127</v>
      </c>
      <c r="B156" s="5"/>
      <c r="C156" s="5"/>
      <c r="D156" s="5"/>
      <c r="E156" s="5"/>
      <c r="F156" s="5"/>
      <c r="G156" s="5"/>
      <c r="H156" s="5"/>
      <c r="I156" s="5"/>
      <c r="J156" s="5"/>
      <c r="K156" s="5"/>
      <c r="L156" s="5"/>
      <c r="M156" s="5"/>
      <c r="N156" s="5"/>
      <c r="O156" s="5"/>
      <c r="P156" s="5"/>
      <c r="Q156" s="5"/>
      <c r="R156" s="5"/>
      <c r="S156" s="5"/>
      <c r="T156" s="5"/>
      <c r="U156" s="5"/>
    </row>
    <row r="157" spans="1:21" ht="15.75" customHeight="1" x14ac:dyDescent="0.3">
      <c r="A157" s="26" t="s">
        <v>32</v>
      </c>
      <c r="B157" s="5"/>
      <c r="C157" s="5"/>
      <c r="D157" s="5"/>
      <c r="E157" s="5"/>
      <c r="F157" s="5"/>
      <c r="G157" s="5"/>
      <c r="H157" s="5"/>
      <c r="I157" s="5"/>
      <c r="J157" s="5"/>
      <c r="K157" s="5"/>
      <c r="L157" s="5"/>
      <c r="M157" s="5"/>
      <c r="N157" s="5"/>
      <c r="O157" s="5"/>
      <c r="P157" s="5"/>
      <c r="Q157" s="5"/>
      <c r="R157" s="5"/>
      <c r="S157" s="5"/>
      <c r="T157" s="5"/>
      <c r="U157" s="5"/>
    </row>
    <row r="158" spans="1:21" ht="15.75" customHeight="1" x14ac:dyDescent="0.3">
      <c r="A158" s="10" t="s">
        <v>33</v>
      </c>
      <c r="B158" s="5"/>
      <c r="C158" s="5"/>
      <c r="D158" s="5"/>
      <c r="E158" s="5"/>
      <c r="F158" s="5"/>
      <c r="G158" s="5"/>
      <c r="H158" s="5"/>
      <c r="I158" s="5"/>
      <c r="J158" s="5"/>
      <c r="K158" s="5"/>
      <c r="L158" s="5"/>
      <c r="M158" s="5"/>
      <c r="N158" s="5"/>
      <c r="O158" s="5"/>
      <c r="P158" s="5"/>
      <c r="Q158" s="5"/>
      <c r="R158" s="5"/>
      <c r="S158" s="5"/>
      <c r="T158" s="5"/>
      <c r="U158" s="5"/>
    </row>
    <row r="159" spans="1:21" ht="15.75" customHeight="1" x14ac:dyDescent="0.3">
      <c r="A159" s="34" t="s">
        <v>128</v>
      </c>
      <c r="B159" s="5"/>
      <c r="C159" s="5"/>
      <c r="D159" s="5"/>
      <c r="E159" s="5"/>
      <c r="F159" s="5"/>
      <c r="G159" s="5"/>
      <c r="H159" s="5"/>
      <c r="I159" s="5"/>
      <c r="J159" s="5"/>
      <c r="K159" s="5"/>
      <c r="L159" s="5"/>
      <c r="M159" s="5"/>
      <c r="N159" s="5"/>
      <c r="O159" s="5"/>
      <c r="P159" s="5"/>
      <c r="Q159" s="5"/>
      <c r="R159" s="5"/>
      <c r="S159" s="5"/>
      <c r="T159" s="5"/>
      <c r="U159" s="5"/>
    </row>
    <row r="160" spans="1:21" ht="15.75" customHeight="1" x14ac:dyDescent="0.3">
      <c r="A160" s="33" t="s">
        <v>35</v>
      </c>
      <c r="B160" s="5"/>
      <c r="C160" s="5"/>
      <c r="D160" s="5"/>
      <c r="E160" s="5"/>
      <c r="F160" s="5"/>
      <c r="G160" s="5"/>
      <c r="H160" s="5"/>
      <c r="I160" s="5"/>
      <c r="J160" s="5"/>
      <c r="K160" s="5"/>
      <c r="L160" s="5"/>
      <c r="M160" s="5"/>
      <c r="N160" s="5"/>
      <c r="O160" s="5"/>
      <c r="P160" s="5"/>
      <c r="Q160" s="5"/>
      <c r="R160" s="5"/>
      <c r="S160" s="5"/>
      <c r="T160" s="5"/>
      <c r="U160" s="5"/>
    </row>
    <row r="161" spans="1:21" ht="15.75" customHeight="1" x14ac:dyDescent="0.3">
      <c r="A161" s="34" t="s">
        <v>129</v>
      </c>
      <c r="B161" s="5"/>
      <c r="C161" s="5"/>
      <c r="D161" s="5"/>
      <c r="E161" s="5"/>
      <c r="F161" s="5"/>
      <c r="G161" s="5"/>
      <c r="H161" s="5"/>
      <c r="I161" s="5"/>
      <c r="J161" s="5"/>
      <c r="K161" s="5"/>
      <c r="L161" s="5"/>
      <c r="M161" s="5"/>
      <c r="N161" s="5"/>
      <c r="O161" s="5"/>
      <c r="P161" s="5"/>
      <c r="Q161" s="5"/>
      <c r="R161" s="5"/>
      <c r="S161" s="5"/>
      <c r="T161" s="5"/>
      <c r="U161" s="5"/>
    </row>
    <row r="162" spans="1:21" ht="15.75" customHeight="1" x14ac:dyDescent="0.3">
      <c r="A162" s="20" t="s">
        <v>39</v>
      </c>
      <c r="B162" s="5"/>
      <c r="C162" s="5"/>
      <c r="D162" s="5"/>
      <c r="E162" s="5"/>
      <c r="F162" s="5"/>
      <c r="G162" s="5"/>
      <c r="H162" s="5"/>
      <c r="I162" s="5"/>
      <c r="J162" s="5"/>
      <c r="K162" s="5"/>
      <c r="L162" s="5"/>
      <c r="M162" s="5"/>
      <c r="N162" s="5"/>
      <c r="O162" s="5"/>
      <c r="P162" s="5"/>
      <c r="Q162" s="5"/>
      <c r="R162" s="5"/>
      <c r="S162" s="5"/>
      <c r="T162" s="5"/>
      <c r="U162" s="5"/>
    </row>
    <row r="163" spans="1:21" ht="15.75" customHeight="1" x14ac:dyDescent="0.3">
      <c r="A163" s="34" t="s">
        <v>130</v>
      </c>
      <c r="B163" s="5"/>
      <c r="C163" s="5"/>
      <c r="D163" s="5"/>
      <c r="E163" s="5"/>
      <c r="F163" s="5"/>
      <c r="G163" s="5"/>
      <c r="H163" s="5"/>
      <c r="I163" s="5"/>
      <c r="J163" s="5"/>
      <c r="K163" s="5"/>
      <c r="L163" s="5"/>
      <c r="M163" s="5"/>
      <c r="N163" s="5"/>
      <c r="O163" s="5"/>
      <c r="P163" s="5"/>
      <c r="Q163" s="5"/>
      <c r="R163" s="5"/>
      <c r="S163" s="5"/>
      <c r="T163" s="5"/>
      <c r="U163" s="5"/>
    </row>
    <row r="164" spans="1:21" ht="15.75" customHeight="1" x14ac:dyDescent="0.3">
      <c r="A164" s="7" t="s">
        <v>131</v>
      </c>
      <c r="B164" s="5"/>
      <c r="C164" s="5"/>
      <c r="D164" s="5"/>
      <c r="E164" s="5"/>
      <c r="F164" s="5"/>
      <c r="G164" s="5"/>
      <c r="H164" s="5"/>
      <c r="I164" s="5"/>
      <c r="J164" s="5"/>
      <c r="K164" s="5"/>
      <c r="L164" s="5"/>
      <c r="M164" s="5"/>
      <c r="N164" s="5"/>
      <c r="O164" s="5"/>
      <c r="P164" s="5"/>
      <c r="Q164" s="5"/>
      <c r="R164" s="5"/>
      <c r="S164" s="5"/>
      <c r="T164" s="5"/>
      <c r="U164" s="5"/>
    </row>
    <row r="165" spans="1:21" ht="15.75" customHeight="1" x14ac:dyDescent="0.3">
      <c r="A165" s="34" t="s">
        <v>132</v>
      </c>
      <c r="B165" s="5"/>
      <c r="C165" s="5"/>
      <c r="D165" s="5"/>
      <c r="E165" s="5"/>
      <c r="F165" s="5"/>
      <c r="G165" s="5"/>
      <c r="H165" s="5"/>
      <c r="I165" s="5"/>
      <c r="J165" s="5"/>
      <c r="K165" s="5"/>
      <c r="L165" s="5"/>
      <c r="M165" s="5"/>
      <c r="N165" s="5"/>
      <c r="O165" s="5"/>
      <c r="P165" s="5"/>
      <c r="Q165" s="5"/>
      <c r="R165" s="5"/>
      <c r="S165" s="5"/>
      <c r="T165" s="5"/>
      <c r="U165" s="5"/>
    </row>
    <row r="166" spans="1:21" ht="15.75" customHeight="1" x14ac:dyDescent="0.3">
      <c r="A166" s="33" t="s">
        <v>43</v>
      </c>
      <c r="B166" s="5"/>
      <c r="C166" s="5"/>
      <c r="D166" s="5"/>
      <c r="E166" s="5"/>
      <c r="F166" s="5"/>
      <c r="G166" s="5"/>
      <c r="H166" s="5"/>
      <c r="I166" s="5"/>
      <c r="J166" s="5"/>
      <c r="K166" s="5"/>
      <c r="L166" s="5"/>
      <c r="M166" s="5"/>
      <c r="N166" s="5"/>
      <c r="O166" s="5"/>
      <c r="P166" s="5"/>
      <c r="Q166" s="5"/>
      <c r="R166" s="5"/>
      <c r="S166" s="5"/>
      <c r="T166" s="5"/>
      <c r="U166" s="5"/>
    </row>
    <row r="167" spans="1:21" ht="15.75" customHeight="1" x14ac:dyDescent="0.3">
      <c r="A167" s="34" t="s">
        <v>94</v>
      </c>
      <c r="B167" s="5"/>
      <c r="C167" s="5"/>
      <c r="D167" s="5"/>
      <c r="E167" s="5"/>
      <c r="F167" s="5"/>
      <c r="G167" s="5"/>
      <c r="H167" s="5"/>
      <c r="I167" s="5"/>
      <c r="J167" s="5"/>
      <c r="K167" s="5"/>
      <c r="L167" s="5"/>
      <c r="M167" s="5"/>
      <c r="N167" s="5"/>
      <c r="O167" s="5"/>
      <c r="P167" s="5"/>
      <c r="Q167" s="5"/>
      <c r="R167" s="5"/>
      <c r="S167" s="5"/>
      <c r="T167" s="5"/>
      <c r="U167" s="5"/>
    </row>
    <row r="168" spans="1:21" ht="15.75" customHeight="1" x14ac:dyDescent="0.3">
      <c r="A168" s="7" t="s">
        <v>133</v>
      </c>
      <c r="B168" s="5"/>
      <c r="C168" s="5"/>
      <c r="D168" s="5"/>
      <c r="E168" s="5"/>
      <c r="F168" s="5"/>
      <c r="G168" s="5"/>
      <c r="H168" s="5"/>
      <c r="I168" s="5"/>
      <c r="J168" s="5"/>
      <c r="K168" s="5"/>
      <c r="L168" s="5"/>
      <c r="M168" s="5"/>
      <c r="N168" s="5"/>
      <c r="O168" s="5"/>
      <c r="P168" s="5"/>
      <c r="Q168" s="5"/>
      <c r="R168" s="5"/>
      <c r="S168" s="5"/>
      <c r="T168" s="5"/>
      <c r="U168" s="5"/>
    </row>
    <row r="169" spans="1:21" ht="15.75" customHeight="1" x14ac:dyDescent="0.3">
      <c r="A169" s="19" t="s">
        <v>134</v>
      </c>
      <c r="B169" s="5"/>
      <c r="C169" s="5"/>
      <c r="D169" s="5"/>
      <c r="E169" s="5"/>
      <c r="F169" s="5"/>
      <c r="G169" s="5"/>
      <c r="H169" s="5"/>
      <c r="I169" s="5"/>
      <c r="J169" s="5"/>
      <c r="K169" s="5"/>
      <c r="L169" s="5"/>
      <c r="M169" s="5"/>
      <c r="N169" s="5"/>
      <c r="O169" s="5"/>
      <c r="P169" s="5"/>
      <c r="Q169" s="5"/>
      <c r="R169" s="5"/>
      <c r="S169" s="5"/>
      <c r="T169" s="5"/>
      <c r="U169" s="5"/>
    </row>
    <row r="170" spans="1:21" ht="15.75" customHeight="1" x14ac:dyDescent="0.3">
      <c r="A170" s="7" t="s">
        <v>135</v>
      </c>
      <c r="B170" s="5"/>
      <c r="C170" s="5"/>
      <c r="D170" s="5"/>
      <c r="E170" s="5"/>
      <c r="F170" s="5"/>
      <c r="G170" s="5"/>
      <c r="H170" s="5"/>
      <c r="I170" s="5"/>
      <c r="J170" s="5"/>
      <c r="K170" s="5"/>
      <c r="L170" s="5"/>
      <c r="M170" s="5"/>
      <c r="N170" s="5"/>
      <c r="O170" s="5"/>
      <c r="P170" s="5"/>
      <c r="Q170" s="5"/>
      <c r="R170" s="5"/>
      <c r="S170" s="5"/>
      <c r="T170" s="5"/>
      <c r="U170" s="5"/>
    </row>
    <row r="171" spans="1:21" ht="15.75" customHeight="1" x14ac:dyDescent="0.3">
      <c r="A171" s="21" t="s">
        <v>136</v>
      </c>
      <c r="B171" s="5"/>
      <c r="C171" s="5"/>
      <c r="D171" s="5"/>
      <c r="E171" s="5"/>
      <c r="F171" s="5"/>
      <c r="G171" s="5"/>
      <c r="H171" s="5"/>
      <c r="I171" s="5"/>
      <c r="J171" s="5"/>
      <c r="K171" s="5"/>
      <c r="L171" s="5"/>
      <c r="M171" s="5"/>
      <c r="N171" s="5"/>
      <c r="O171" s="5"/>
      <c r="P171" s="5"/>
      <c r="Q171" s="5"/>
      <c r="R171" s="5"/>
      <c r="S171" s="5"/>
      <c r="T171" s="5"/>
      <c r="U171" s="5"/>
    </row>
    <row r="172" spans="1:21" ht="15.75" customHeight="1" x14ac:dyDescent="0.3">
      <c r="A172" s="7" t="s">
        <v>137</v>
      </c>
      <c r="B172" s="5"/>
      <c r="C172" s="5"/>
      <c r="D172" s="5"/>
      <c r="E172" s="5"/>
      <c r="F172" s="5"/>
      <c r="G172" s="5"/>
      <c r="H172" s="5"/>
      <c r="I172" s="5"/>
      <c r="J172" s="5"/>
      <c r="K172" s="5"/>
      <c r="L172" s="5"/>
      <c r="M172" s="5"/>
      <c r="N172" s="5"/>
      <c r="O172" s="5"/>
      <c r="P172" s="5"/>
      <c r="Q172" s="5"/>
      <c r="R172" s="5"/>
      <c r="S172" s="5"/>
      <c r="T172" s="5"/>
      <c r="U172" s="5"/>
    </row>
    <row r="173" spans="1:21" ht="15.75" customHeight="1" x14ac:dyDescent="0.3">
      <c r="A173" s="34" t="s">
        <v>99</v>
      </c>
      <c r="B173" s="5"/>
      <c r="C173" s="5"/>
      <c r="D173" s="5"/>
      <c r="E173" s="5"/>
      <c r="F173" s="5"/>
      <c r="G173" s="5"/>
      <c r="H173" s="5"/>
      <c r="I173" s="5"/>
      <c r="J173" s="5"/>
      <c r="K173" s="5"/>
      <c r="L173" s="5"/>
      <c r="M173" s="5"/>
      <c r="N173" s="5"/>
      <c r="O173" s="5"/>
      <c r="P173" s="5"/>
      <c r="Q173" s="5"/>
      <c r="R173" s="5"/>
      <c r="S173" s="5"/>
      <c r="T173" s="5"/>
      <c r="U173" s="5"/>
    </row>
    <row r="174" spans="1:21" ht="15.75" customHeight="1" x14ac:dyDescent="0.3">
      <c r="A174" s="33" t="s">
        <v>51</v>
      </c>
      <c r="B174" s="5"/>
      <c r="C174" s="5"/>
      <c r="D174" s="5"/>
      <c r="E174" s="5"/>
      <c r="F174" s="5"/>
      <c r="G174" s="5"/>
      <c r="H174" s="5"/>
      <c r="I174" s="5"/>
      <c r="J174" s="5"/>
      <c r="K174" s="5"/>
      <c r="L174" s="5"/>
      <c r="M174" s="5"/>
      <c r="N174" s="5"/>
      <c r="O174" s="5"/>
      <c r="P174" s="5"/>
      <c r="Q174" s="5"/>
      <c r="R174" s="5"/>
      <c r="S174" s="5"/>
      <c r="T174" s="5"/>
      <c r="U174" s="5"/>
    </row>
    <row r="175" spans="1:21" ht="15.75" customHeight="1" x14ac:dyDescent="0.3">
      <c r="A175" s="34" t="s">
        <v>52</v>
      </c>
      <c r="B175" s="5"/>
      <c r="C175" s="5"/>
      <c r="D175" s="5"/>
      <c r="E175" s="5"/>
      <c r="F175" s="5"/>
      <c r="G175" s="5"/>
      <c r="H175" s="5"/>
      <c r="I175" s="5"/>
      <c r="J175" s="5"/>
      <c r="K175" s="5"/>
      <c r="L175" s="5"/>
      <c r="M175" s="5"/>
      <c r="N175" s="5"/>
      <c r="O175" s="5"/>
      <c r="P175" s="5"/>
      <c r="Q175" s="5"/>
      <c r="R175" s="5"/>
      <c r="S175" s="5"/>
      <c r="T175" s="5"/>
      <c r="U175" s="5"/>
    </row>
    <row r="176" spans="1:21" ht="15.75" customHeight="1" x14ac:dyDescent="0.3">
      <c r="A176" s="35" t="s">
        <v>138</v>
      </c>
      <c r="B176" s="5"/>
      <c r="C176" s="5"/>
      <c r="D176" s="5"/>
      <c r="E176" s="5"/>
      <c r="F176" s="5"/>
      <c r="G176" s="5"/>
      <c r="H176" s="5"/>
      <c r="I176" s="5"/>
      <c r="J176" s="5"/>
      <c r="K176" s="5"/>
      <c r="L176" s="5"/>
      <c r="M176" s="5"/>
      <c r="N176" s="5"/>
      <c r="O176" s="5"/>
      <c r="P176" s="5"/>
      <c r="Q176" s="5"/>
      <c r="R176" s="5"/>
      <c r="S176" s="5"/>
      <c r="T176" s="5"/>
      <c r="U176" s="5"/>
    </row>
    <row r="177" spans="1:21" ht="15.75" customHeight="1" x14ac:dyDescent="0.3">
      <c r="A177" s="34" t="s">
        <v>139</v>
      </c>
      <c r="B177" s="5"/>
      <c r="C177" s="5"/>
      <c r="D177" s="5"/>
      <c r="E177" s="5"/>
      <c r="F177" s="5"/>
      <c r="G177" s="5"/>
      <c r="H177" s="5"/>
      <c r="I177" s="5"/>
      <c r="J177" s="5"/>
      <c r="K177" s="5"/>
      <c r="L177" s="5"/>
      <c r="M177" s="5"/>
      <c r="N177" s="5"/>
      <c r="O177" s="5"/>
      <c r="P177" s="5"/>
      <c r="Q177" s="5"/>
      <c r="R177" s="5"/>
      <c r="S177" s="5"/>
      <c r="T177" s="5"/>
      <c r="U177" s="5"/>
    </row>
    <row r="178" spans="1:21" ht="15.75" customHeight="1" x14ac:dyDescent="0.3">
      <c r="A178" s="33" t="s">
        <v>105</v>
      </c>
      <c r="B178" s="5"/>
      <c r="C178" s="5"/>
      <c r="D178" s="5"/>
      <c r="E178" s="5"/>
      <c r="F178" s="5"/>
      <c r="G178" s="5"/>
      <c r="H178" s="5"/>
      <c r="I178" s="5"/>
      <c r="J178" s="5"/>
      <c r="K178" s="5"/>
      <c r="L178" s="5"/>
      <c r="M178" s="5"/>
      <c r="N178" s="5"/>
      <c r="O178" s="5"/>
      <c r="P178" s="5"/>
      <c r="Q178" s="5"/>
      <c r="R178" s="5"/>
      <c r="S178" s="5"/>
      <c r="T178" s="5"/>
      <c r="U178" s="5"/>
    </row>
    <row r="179" spans="1:21" ht="15.75" customHeight="1" x14ac:dyDescent="0.3">
      <c r="A179" s="33" t="s">
        <v>140</v>
      </c>
      <c r="B179" s="5"/>
      <c r="C179" s="5"/>
      <c r="D179" s="5"/>
      <c r="E179" s="5"/>
      <c r="F179" s="5"/>
      <c r="G179" s="5"/>
      <c r="H179" s="5"/>
      <c r="I179" s="5"/>
      <c r="J179" s="5"/>
      <c r="K179" s="5"/>
      <c r="L179" s="5"/>
      <c r="M179" s="5"/>
      <c r="N179" s="5"/>
      <c r="O179" s="5"/>
      <c r="P179" s="5"/>
      <c r="Q179" s="5"/>
      <c r="R179" s="5"/>
      <c r="S179" s="5"/>
      <c r="T179" s="5"/>
      <c r="U179" s="5"/>
    </row>
    <row r="180" spans="1:21" ht="15.75" customHeight="1" x14ac:dyDescent="0.3">
      <c r="A180" s="19" t="s">
        <v>107</v>
      </c>
      <c r="B180" s="5"/>
      <c r="C180" s="5"/>
      <c r="D180" s="5"/>
      <c r="E180" s="5"/>
      <c r="F180" s="5"/>
      <c r="G180" s="5"/>
      <c r="H180" s="5"/>
      <c r="I180" s="5"/>
      <c r="J180" s="5"/>
      <c r="K180" s="5"/>
      <c r="L180" s="5"/>
      <c r="M180" s="5"/>
      <c r="N180" s="5"/>
      <c r="O180" s="5"/>
      <c r="P180" s="5"/>
      <c r="Q180" s="5"/>
      <c r="R180" s="5"/>
      <c r="S180" s="5"/>
      <c r="T180" s="5"/>
      <c r="U180" s="5"/>
    </row>
    <row r="181" spans="1:21" ht="15.75" customHeight="1" x14ac:dyDescent="0.3">
      <c r="A181" s="7" t="s">
        <v>108</v>
      </c>
      <c r="B181" s="5"/>
      <c r="C181" s="5"/>
      <c r="D181" s="5"/>
      <c r="E181" s="5"/>
      <c r="F181" s="5"/>
      <c r="G181" s="5"/>
      <c r="H181" s="5"/>
      <c r="I181" s="5"/>
      <c r="J181" s="5"/>
      <c r="K181" s="5"/>
      <c r="L181" s="5"/>
      <c r="M181" s="5"/>
      <c r="N181" s="5"/>
      <c r="O181" s="5"/>
      <c r="P181" s="5"/>
      <c r="Q181" s="5"/>
      <c r="R181" s="5"/>
      <c r="S181" s="5"/>
      <c r="T181" s="5"/>
      <c r="U181" s="5"/>
    </row>
    <row r="182" spans="1:21" ht="15.75" customHeight="1" x14ac:dyDescent="0.3">
      <c r="A182" s="26" t="s">
        <v>56</v>
      </c>
      <c r="B182" s="5"/>
      <c r="C182" s="5"/>
      <c r="D182" s="5"/>
      <c r="E182" s="5"/>
      <c r="F182" s="5"/>
      <c r="G182" s="5"/>
      <c r="H182" s="5"/>
      <c r="I182" s="5"/>
      <c r="J182" s="5"/>
      <c r="K182" s="5"/>
      <c r="L182" s="5"/>
      <c r="M182" s="5"/>
      <c r="N182" s="5"/>
      <c r="O182" s="5"/>
      <c r="P182" s="5"/>
      <c r="Q182" s="5"/>
      <c r="R182" s="5"/>
      <c r="S182" s="5"/>
      <c r="T182" s="5"/>
      <c r="U182" s="5"/>
    </row>
    <row r="183" spans="1:21" ht="15.75" customHeight="1" x14ac:dyDescent="0.3">
      <c r="A183" s="10" t="s">
        <v>141</v>
      </c>
      <c r="B183" s="5"/>
      <c r="C183" s="5"/>
      <c r="D183" s="5"/>
      <c r="E183" s="5"/>
      <c r="F183" s="5"/>
      <c r="G183" s="5"/>
      <c r="H183" s="5"/>
      <c r="I183" s="5"/>
      <c r="J183" s="5"/>
      <c r="K183" s="5"/>
      <c r="L183" s="5"/>
      <c r="M183" s="5"/>
      <c r="N183" s="5"/>
      <c r="O183" s="5"/>
      <c r="P183" s="5"/>
      <c r="Q183" s="5"/>
      <c r="R183" s="5"/>
      <c r="S183" s="5"/>
      <c r="T183" s="5"/>
      <c r="U183" s="5"/>
    </row>
    <row r="184" spans="1:21" ht="15.75" customHeight="1" x14ac:dyDescent="0.3">
      <c r="A184" s="24"/>
      <c r="B184" s="5"/>
      <c r="C184" s="5"/>
      <c r="D184" s="5"/>
      <c r="E184" s="5"/>
      <c r="F184" s="5"/>
      <c r="G184" s="5"/>
      <c r="H184" s="5"/>
      <c r="I184" s="5"/>
      <c r="J184" s="5"/>
      <c r="K184" s="5"/>
      <c r="L184" s="5"/>
      <c r="M184" s="5"/>
      <c r="N184" s="5"/>
      <c r="O184" s="5"/>
      <c r="P184" s="5"/>
      <c r="Q184" s="5"/>
      <c r="R184" s="5"/>
      <c r="S184" s="5"/>
      <c r="T184" s="5"/>
      <c r="U184" s="5"/>
    </row>
    <row r="185" spans="1:21" ht="15.75" customHeight="1" x14ac:dyDescent="0.3">
      <c r="A185" s="25" t="s">
        <v>142</v>
      </c>
      <c r="B185" s="5"/>
      <c r="C185" s="5"/>
      <c r="D185" s="5"/>
      <c r="E185" s="5"/>
      <c r="F185" s="5"/>
      <c r="G185" s="5"/>
      <c r="H185" s="5"/>
      <c r="I185" s="5"/>
      <c r="J185" s="5"/>
      <c r="K185" s="5"/>
      <c r="L185" s="5"/>
      <c r="M185" s="5"/>
      <c r="N185" s="5"/>
      <c r="O185" s="5"/>
      <c r="P185" s="5"/>
      <c r="Q185" s="5"/>
      <c r="R185" s="5"/>
      <c r="S185" s="5"/>
      <c r="T185" s="5"/>
      <c r="U185" s="5"/>
    </row>
    <row r="186" spans="1:21" ht="15.75" customHeight="1" x14ac:dyDescent="0.3">
      <c r="A186" s="19" t="s">
        <v>8</v>
      </c>
      <c r="B186" s="5"/>
      <c r="C186" s="5"/>
      <c r="D186" s="5"/>
      <c r="E186" s="5"/>
      <c r="F186" s="5"/>
      <c r="G186" s="5"/>
      <c r="H186" s="5"/>
      <c r="I186" s="5"/>
      <c r="J186" s="5"/>
      <c r="K186" s="5"/>
      <c r="L186" s="5"/>
      <c r="M186" s="5"/>
      <c r="N186" s="5"/>
      <c r="O186" s="5"/>
      <c r="P186" s="5"/>
      <c r="Q186" s="5"/>
      <c r="R186" s="5"/>
      <c r="S186" s="5"/>
      <c r="T186" s="5"/>
      <c r="U186" s="5"/>
    </row>
    <row r="187" spans="1:21" ht="15.75" customHeight="1" x14ac:dyDescent="0.3">
      <c r="A187" s="7" t="s">
        <v>143</v>
      </c>
      <c r="B187" s="5"/>
      <c r="C187" s="5"/>
      <c r="D187" s="5"/>
      <c r="E187" s="5"/>
      <c r="F187" s="5"/>
      <c r="G187" s="5"/>
      <c r="H187" s="5"/>
      <c r="I187" s="5"/>
      <c r="J187" s="5"/>
      <c r="K187" s="5"/>
      <c r="L187" s="5"/>
      <c r="M187" s="5"/>
      <c r="N187" s="5"/>
      <c r="O187" s="5"/>
      <c r="P187" s="5"/>
      <c r="Q187" s="5"/>
      <c r="R187" s="5"/>
      <c r="S187" s="5"/>
      <c r="T187" s="5"/>
      <c r="U187" s="5"/>
    </row>
    <row r="188" spans="1:21" ht="15.75" customHeight="1" x14ac:dyDescent="0.3">
      <c r="A188" s="19" t="s">
        <v>144</v>
      </c>
      <c r="B188" s="5"/>
      <c r="C188" s="5"/>
      <c r="D188" s="5"/>
      <c r="E188" s="5"/>
      <c r="F188" s="5"/>
      <c r="G188" s="5"/>
      <c r="H188" s="5"/>
      <c r="I188" s="5"/>
      <c r="J188" s="5"/>
      <c r="K188" s="5"/>
      <c r="L188" s="5"/>
      <c r="M188" s="5"/>
      <c r="N188" s="5"/>
      <c r="O188" s="5"/>
      <c r="P188" s="5"/>
      <c r="Q188" s="5"/>
      <c r="R188" s="5"/>
      <c r="S188" s="5"/>
      <c r="T188" s="5"/>
      <c r="U188" s="5"/>
    </row>
    <row r="189" spans="1:21" ht="15.75" customHeight="1" x14ac:dyDescent="0.3">
      <c r="A189" s="7" t="s">
        <v>145</v>
      </c>
      <c r="B189" s="5"/>
      <c r="C189" s="5"/>
      <c r="D189" s="5"/>
      <c r="E189" s="5"/>
      <c r="F189" s="5"/>
      <c r="G189" s="5"/>
      <c r="H189" s="5"/>
      <c r="I189" s="5"/>
      <c r="J189" s="5"/>
      <c r="K189" s="5"/>
      <c r="L189" s="5"/>
      <c r="M189" s="5"/>
      <c r="N189" s="5"/>
      <c r="O189" s="5"/>
      <c r="P189" s="5"/>
      <c r="Q189" s="5"/>
      <c r="R189" s="5"/>
      <c r="S189" s="5"/>
      <c r="T189" s="5"/>
      <c r="U189" s="5"/>
    </row>
    <row r="190" spans="1:21" ht="15.75" customHeight="1" x14ac:dyDescent="0.3">
      <c r="A190" s="19" t="s">
        <v>146</v>
      </c>
      <c r="B190" s="5"/>
      <c r="C190" s="5"/>
      <c r="D190" s="5"/>
      <c r="E190" s="5"/>
      <c r="F190" s="5"/>
      <c r="G190" s="5"/>
      <c r="H190" s="5"/>
      <c r="I190" s="5"/>
      <c r="J190" s="5"/>
      <c r="K190" s="5"/>
      <c r="L190" s="5"/>
      <c r="M190" s="5"/>
      <c r="N190" s="5"/>
      <c r="O190" s="5"/>
      <c r="P190" s="5"/>
      <c r="Q190" s="5"/>
      <c r="R190" s="5"/>
      <c r="S190" s="5"/>
      <c r="T190" s="5"/>
      <c r="U190" s="5"/>
    </row>
    <row r="191" spans="1:21" ht="15.75" customHeight="1" x14ac:dyDescent="0.3">
      <c r="A191" s="7" t="s">
        <v>147</v>
      </c>
      <c r="B191" s="5"/>
      <c r="C191" s="5"/>
      <c r="D191" s="5"/>
      <c r="E191" s="5"/>
      <c r="F191" s="5"/>
      <c r="G191" s="5"/>
      <c r="H191" s="5"/>
      <c r="I191" s="5"/>
      <c r="J191" s="5"/>
      <c r="K191" s="5"/>
      <c r="L191" s="5"/>
      <c r="M191" s="5"/>
      <c r="N191" s="5"/>
      <c r="O191" s="5"/>
      <c r="P191" s="5"/>
      <c r="Q191" s="5"/>
      <c r="R191" s="5"/>
      <c r="S191" s="5"/>
      <c r="T191" s="5"/>
      <c r="U191" s="5"/>
    </row>
    <row r="192" spans="1:21" ht="15.75" customHeight="1" x14ac:dyDescent="0.3">
      <c r="A192" s="19" t="s">
        <v>148</v>
      </c>
      <c r="B192" s="5"/>
      <c r="C192" s="5"/>
      <c r="D192" s="5"/>
      <c r="E192" s="5"/>
      <c r="F192" s="5"/>
      <c r="G192" s="5"/>
      <c r="H192" s="5"/>
      <c r="I192" s="5"/>
      <c r="J192" s="5"/>
      <c r="K192" s="5"/>
      <c r="L192" s="5"/>
      <c r="M192" s="5"/>
      <c r="N192" s="5"/>
      <c r="O192" s="5"/>
      <c r="P192" s="5"/>
      <c r="Q192" s="5"/>
      <c r="R192" s="5"/>
      <c r="S192" s="5"/>
      <c r="T192" s="5"/>
      <c r="U192" s="5"/>
    </row>
    <row r="193" spans="1:21" ht="15.75" customHeight="1" x14ac:dyDescent="0.3">
      <c r="A193" s="20" t="s">
        <v>149</v>
      </c>
      <c r="B193" s="5"/>
      <c r="C193" s="5"/>
      <c r="D193" s="5"/>
      <c r="E193" s="5"/>
      <c r="F193" s="5"/>
      <c r="G193" s="5"/>
      <c r="H193" s="5"/>
      <c r="I193" s="5"/>
      <c r="J193" s="5"/>
      <c r="K193" s="5"/>
      <c r="L193" s="5"/>
      <c r="M193" s="5"/>
      <c r="N193" s="5"/>
      <c r="O193" s="5"/>
      <c r="P193" s="5"/>
      <c r="Q193" s="5"/>
      <c r="R193" s="5"/>
      <c r="S193" s="5"/>
      <c r="T193" s="5"/>
      <c r="U193" s="5"/>
    </row>
    <row r="194" spans="1:21" ht="15.75" customHeight="1" x14ac:dyDescent="0.3">
      <c r="A194" s="14" t="s">
        <v>150</v>
      </c>
      <c r="B194" s="5"/>
      <c r="C194" s="5"/>
      <c r="D194" s="5"/>
      <c r="E194" s="5"/>
      <c r="F194" s="5"/>
      <c r="G194" s="5"/>
      <c r="H194" s="5"/>
      <c r="I194" s="5"/>
      <c r="J194" s="5"/>
      <c r="K194" s="5"/>
      <c r="L194" s="5"/>
      <c r="M194" s="5"/>
      <c r="N194" s="5"/>
      <c r="O194" s="5"/>
      <c r="P194" s="5"/>
      <c r="Q194" s="5"/>
      <c r="R194" s="5"/>
      <c r="S194" s="5"/>
      <c r="T194" s="5"/>
      <c r="U194" s="5"/>
    </row>
    <row r="195" spans="1:21" ht="15.75" customHeight="1" x14ac:dyDescent="0.3">
      <c r="A195" s="15" t="s">
        <v>37</v>
      </c>
      <c r="B195" s="5"/>
      <c r="C195" s="5"/>
      <c r="D195" s="5"/>
      <c r="E195" s="5"/>
      <c r="F195" s="5"/>
      <c r="G195" s="5"/>
      <c r="H195" s="5"/>
      <c r="I195" s="5"/>
      <c r="J195" s="5"/>
      <c r="K195" s="5"/>
      <c r="L195" s="5"/>
      <c r="M195" s="5"/>
      <c r="N195" s="5"/>
      <c r="O195" s="5"/>
      <c r="P195" s="5"/>
      <c r="Q195" s="5"/>
      <c r="R195" s="5"/>
      <c r="S195" s="5"/>
      <c r="T195" s="5"/>
      <c r="U195" s="5"/>
    </row>
    <row r="196" spans="1:21" ht="15.75" customHeight="1" x14ac:dyDescent="0.3">
      <c r="A196" s="14" t="s">
        <v>30</v>
      </c>
      <c r="B196" s="5"/>
      <c r="C196" s="5"/>
      <c r="D196" s="5"/>
      <c r="E196" s="5"/>
      <c r="F196" s="5"/>
      <c r="G196" s="5"/>
      <c r="H196" s="5"/>
      <c r="I196" s="5"/>
      <c r="J196" s="5"/>
      <c r="K196" s="5"/>
      <c r="L196" s="5"/>
      <c r="M196" s="5"/>
      <c r="N196" s="5"/>
      <c r="O196" s="5"/>
      <c r="P196" s="5"/>
      <c r="Q196" s="5"/>
      <c r="R196" s="5"/>
      <c r="S196" s="5"/>
      <c r="T196" s="5"/>
      <c r="U196" s="5"/>
    </row>
    <row r="197" spans="1:21" ht="15.75" customHeight="1" x14ac:dyDescent="0.3">
      <c r="A197" s="7" t="s">
        <v>31</v>
      </c>
      <c r="B197" s="5"/>
      <c r="C197" s="5"/>
      <c r="D197" s="5"/>
      <c r="E197" s="5"/>
      <c r="F197" s="5"/>
      <c r="G197" s="5"/>
      <c r="H197" s="5"/>
      <c r="I197" s="5"/>
      <c r="J197" s="5"/>
      <c r="K197" s="5"/>
      <c r="L197" s="5"/>
      <c r="M197" s="5"/>
      <c r="N197" s="5"/>
      <c r="O197" s="5"/>
      <c r="P197" s="5"/>
      <c r="Q197" s="5"/>
      <c r="R197" s="5"/>
      <c r="S197" s="5"/>
      <c r="T197" s="5"/>
      <c r="U197" s="5"/>
    </row>
    <row r="198" spans="1:21" ht="15.75" customHeight="1" x14ac:dyDescent="0.3">
      <c r="A198" s="14" t="s">
        <v>32</v>
      </c>
      <c r="B198" s="5"/>
      <c r="C198" s="5"/>
      <c r="D198" s="5"/>
      <c r="E198" s="5"/>
      <c r="F198" s="5"/>
      <c r="G198" s="5"/>
      <c r="H198" s="5"/>
      <c r="I198" s="5"/>
      <c r="J198" s="5"/>
      <c r="K198" s="5"/>
      <c r="L198" s="5"/>
      <c r="M198" s="5"/>
      <c r="N198" s="5"/>
      <c r="O198" s="5"/>
      <c r="P198" s="5"/>
      <c r="Q198" s="5"/>
      <c r="R198" s="5"/>
      <c r="S198" s="5"/>
      <c r="T198" s="5"/>
      <c r="U198" s="5"/>
    </row>
    <row r="199" spans="1:21" ht="15.75" customHeight="1" x14ac:dyDescent="0.3">
      <c r="A199" s="7" t="s">
        <v>33</v>
      </c>
      <c r="B199" s="5"/>
      <c r="C199" s="5"/>
      <c r="D199" s="5"/>
      <c r="E199" s="5"/>
      <c r="F199" s="5"/>
      <c r="G199" s="5"/>
      <c r="H199" s="5"/>
      <c r="I199" s="5"/>
      <c r="J199" s="5"/>
      <c r="K199" s="5"/>
      <c r="L199" s="5"/>
      <c r="M199" s="5"/>
      <c r="N199" s="5"/>
      <c r="O199" s="5"/>
      <c r="P199" s="5"/>
      <c r="Q199" s="5"/>
      <c r="R199" s="5"/>
      <c r="S199" s="5"/>
      <c r="T199" s="5"/>
      <c r="U199" s="5"/>
    </row>
    <row r="200" spans="1:21" ht="15.75" customHeight="1" x14ac:dyDescent="0.3">
      <c r="A200" s="19" t="s">
        <v>151</v>
      </c>
      <c r="B200" s="5"/>
      <c r="C200" s="5"/>
      <c r="D200" s="5"/>
      <c r="E200" s="5"/>
      <c r="F200" s="5"/>
      <c r="G200" s="5"/>
      <c r="H200" s="5"/>
      <c r="I200" s="5"/>
      <c r="J200" s="5"/>
      <c r="K200" s="5"/>
      <c r="L200" s="5"/>
      <c r="M200" s="5"/>
      <c r="N200" s="5"/>
      <c r="O200" s="5"/>
      <c r="P200" s="5"/>
      <c r="Q200" s="5"/>
      <c r="R200" s="5"/>
      <c r="S200" s="5"/>
      <c r="T200" s="5"/>
      <c r="U200" s="5"/>
    </row>
    <row r="201" spans="1:21" ht="15.75" customHeight="1" x14ac:dyDescent="0.3">
      <c r="A201" s="20" t="s">
        <v>152</v>
      </c>
      <c r="B201" s="5"/>
      <c r="C201" s="5"/>
      <c r="D201" s="5"/>
      <c r="E201" s="5"/>
      <c r="F201" s="5"/>
      <c r="G201" s="5"/>
      <c r="H201" s="5"/>
      <c r="I201" s="5"/>
      <c r="J201" s="5"/>
      <c r="K201" s="5"/>
      <c r="L201" s="5"/>
      <c r="M201" s="5"/>
      <c r="N201" s="5"/>
      <c r="O201" s="5"/>
      <c r="P201" s="5"/>
      <c r="Q201" s="5"/>
      <c r="R201" s="5"/>
      <c r="S201" s="5"/>
      <c r="T201" s="5"/>
      <c r="U201" s="5"/>
    </row>
    <row r="202" spans="1:21" ht="15.75" customHeight="1" x14ac:dyDescent="0.3">
      <c r="A202" s="19" t="s">
        <v>153</v>
      </c>
      <c r="B202" s="5"/>
      <c r="C202" s="5"/>
      <c r="D202" s="5"/>
      <c r="E202" s="5"/>
      <c r="F202" s="5"/>
      <c r="G202" s="5"/>
      <c r="H202" s="5"/>
      <c r="I202" s="5"/>
      <c r="J202" s="5"/>
      <c r="K202" s="5"/>
      <c r="L202" s="5"/>
      <c r="M202" s="5"/>
      <c r="N202" s="5"/>
      <c r="O202" s="5"/>
      <c r="P202" s="5"/>
      <c r="Q202" s="5"/>
      <c r="R202" s="5"/>
      <c r="S202" s="5"/>
      <c r="T202" s="5"/>
      <c r="U202" s="5"/>
    </row>
    <row r="203" spans="1:21" ht="15.75" customHeight="1" x14ac:dyDescent="0.3">
      <c r="A203" s="7" t="s">
        <v>154</v>
      </c>
      <c r="B203" s="5"/>
      <c r="C203" s="5"/>
      <c r="D203" s="5"/>
      <c r="E203" s="5"/>
      <c r="F203" s="5"/>
      <c r="G203" s="5"/>
      <c r="H203" s="5"/>
      <c r="I203" s="5"/>
      <c r="J203" s="5"/>
      <c r="K203" s="5"/>
      <c r="L203" s="5"/>
      <c r="M203" s="5"/>
      <c r="N203" s="5"/>
      <c r="O203" s="5"/>
      <c r="P203" s="5"/>
      <c r="Q203" s="5"/>
      <c r="R203" s="5"/>
      <c r="S203" s="5"/>
      <c r="T203" s="5"/>
      <c r="U203" s="5"/>
    </row>
    <row r="204" spans="1:21" ht="15.75" customHeight="1" x14ac:dyDescent="0.3">
      <c r="A204" s="19" t="s">
        <v>155</v>
      </c>
      <c r="B204" s="5"/>
      <c r="C204" s="5"/>
      <c r="D204" s="5"/>
      <c r="E204" s="5"/>
      <c r="F204" s="5"/>
      <c r="G204" s="5"/>
      <c r="H204" s="5"/>
      <c r="I204" s="5"/>
      <c r="J204" s="5"/>
      <c r="K204" s="5"/>
      <c r="L204" s="5"/>
      <c r="M204" s="5"/>
      <c r="N204" s="5"/>
      <c r="O204" s="5"/>
      <c r="P204" s="5"/>
      <c r="Q204" s="5"/>
      <c r="R204" s="5"/>
      <c r="S204" s="5"/>
      <c r="T204" s="5"/>
      <c r="U204" s="5"/>
    </row>
    <row r="205" spans="1:21" ht="15.75" customHeight="1" x14ac:dyDescent="0.3">
      <c r="A205" s="7" t="s">
        <v>156</v>
      </c>
      <c r="B205" s="5"/>
      <c r="C205" s="5"/>
      <c r="D205" s="5"/>
      <c r="E205" s="5"/>
      <c r="F205" s="5"/>
      <c r="G205" s="5"/>
      <c r="H205" s="5"/>
      <c r="I205" s="5"/>
      <c r="J205" s="5"/>
      <c r="K205" s="5"/>
      <c r="L205" s="5"/>
      <c r="M205" s="5"/>
      <c r="N205" s="5"/>
      <c r="O205" s="5"/>
      <c r="P205" s="5"/>
      <c r="Q205" s="5"/>
      <c r="R205" s="5"/>
      <c r="S205" s="5"/>
      <c r="T205" s="5"/>
      <c r="U205" s="5"/>
    </row>
    <row r="206" spans="1:21" ht="15.75" customHeight="1" x14ac:dyDescent="0.3">
      <c r="A206" s="19" t="s">
        <v>157</v>
      </c>
      <c r="B206" s="5"/>
      <c r="C206" s="5"/>
      <c r="D206" s="5"/>
      <c r="E206" s="5"/>
      <c r="F206" s="5"/>
      <c r="G206" s="5"/>
      <c r="H206" s="5"/>
      <c r="I206" s="5"/>
      <c r="J206" s="5"/>
      <c r="K206" s="5"/>
      <c r="L206" s="5"/>
      <c r="M206" s="5"/>
      <c r="N206" s="5"/>
      <c r="O206" s="5"/>
      <c r="P206" s="5"/>
      <c r="Q206" s="5"/>
      <c r="R206" s="5"/>
      <c r="S206" s="5"/>
      <c r="T206" s="5"/>
      <c r="U206" s="5"/>
    </row>
    <row r="207" spans="1:21" ht="15.75" customHeight="1" x14ac:dyDescent="0.3">
      <c r="A207" s="7" t="s">
        <v>158</v>
      </c>
      <c r="B207" s="5"/>
      <c r="C207" s="5"/>
      <c r="D207" s="5"/>
      <c r="E207" s="5"/>
      <c r="F207" s="5"/>
      <c r="G207" s="5"/>
      <c r="H207" s="5"/>
      <c r="I207" s="5"/>
      <c r="J207" s="5"/>
      <c r="K207" s="5"/>
      <c r="L207" s="5"/>
      <c r="M207" s="5"/>
      <c r="N207" s="5"/>
      <c r="O207" s="5"/>
      <c r="P207" s="5"/>
      <c r="Q207" s="5"/>
      <c r="R207" s="5"/>
      <c r="S207" s="5"/>
      <c r="T207" s="5"/>
      <c r="U207" s="5"/>
    </row>
    <row r="208" spans="1:21" ht="15.75" customHeight="1" x14ac:dyDescent="0.3">
      <c r="A208" s="21" t="s">
        <v>159</v>
      </c>
      <c r="B208" s="5"/>
      <c r="C208" s="5"/>
      <c r="D208" s="5"/>
      <c r="E208" s="5"/>
      <c r="F208" s="5"/>
      <c r="G208" s="5"/>
      <c r="H208" s="5"/>
      <c r="I208" s="5"/>
      <c r="J208" s="5"/>
      <c r="K208" s="5"/>
      <c r="L208" s="5"/>
      <c r="M208" s="5"/>
      <c r="N208" s="5"/>
      <c r="O208" s="5"/>
      <c r="P208" s="5"/>
      <c r="Q208" s="5"/>
      <c r="R208" s="5"/>
      <c r="S208" s="5"/>
      <c r="T208" s="5"/>
      <c r="U208" s="5"/>
    </row>
    <row r="209" spans="1:21" ht="15.75" customHeight="1" x14ac:dyDescent="0.3">
      <c r="A209" s="7" t="s">
        <v>160</v>
      </c>
      <c r="B209" s="5"/>
      <c r="C209" s="5"/>
      <c r="D209" s="5"/>
      <c r="E209" s="5"/>
      <c r="F209" s="5"/>
      <c r="G209" s="5"/>
      <c r="H209" s="5"/>
      <c r="I209" s="5"/>
      <c r="J209" s="5"/>
      <c r="K209" s="5"/>
      <c r="L209" s="5"/>
      <c r="M209" s="5"/>
      <c r="N209" s="5"/>
      <c r="O209" s="5"/>
      <c r="P209" s="5"/>
      <c r="Q209" s="5"/>
      <c r="R209" s="5"/>
      <c r="S209" s="5"/>
      <c r="T209" s="5"/>
      <c r="U209" s="5"/>
    </row>
    <row r="210" spans="1:21" ht="15.75" customHeight="1" x14ac:dyDescent="0.3">
      <c r="A210" s="19" t="s">
        <v>161</v>
      </c>
      <c r="B210" s="5"/>
      <c r="C210" s="5"/>
      <c r="D210" s="5"/>
      <c r="E210" s="5"/>
      <c r="F210" s="5"/>
      <c r="G210" s="5"/>
      <c r="H210" s="5"/>
      <c r="I210" s="5"/>
      <c r="J210" s="5"/>
      <c r="K210" s="5"/>
      <c r="L210" s="5"/>
      <c r="M210" s="5"/>
      <c r="N210" s="5"/>
      <c r="O210" s="5"/>
      <c r="P210" s="5"/>
      <c r="Q210" s="5"/>
      <c r="R210" s="5"/>
      <c r="S210" s="5"/>
      <c r="T210" s="5"/>
      <c r="U210" s="5"/>
    </row>
    <row r="211" spans="1:21" ht="15.75" customHeight="1" x14ac:dyDescent="0.3">
      <c r="A211" s="7" t="s">
        <v>162</v>
      </c>
      <c r="B211" s="5"/>
      <c r="C211" s="5"/>
      <c r="D211" s="5"/>
      <c r="E211" s="5"/>
      <c r="F211" s="5"/>
      <c r="G211" s="5"/>
      <c r="H211" s="5"/>
      <c r="I211" s="5"/>
      <c r="J211" s="5"/>
      <c r="K211" s="5"/>
      <c r="L211" s="5"/>
      <c r="M211" s="5"/>
      <c r="N211" s="5"/>
      <c r="O211" s="5"/>
      <c r="P211" s="5"/>
      <c r="Q211" s="5"/>
      <c r="R211" s="5"/>
      <c r="S211" s="5"/>
      <c r="T211" s="5"/>
      <c r="U211" s="5"/>
    </row>
    <row r="212" spans="1:21" ht="15.75" customHeight="1" x14ac:dyDescent="0.3">
      <c r="A212" s="19" t="s">
        <v>163</v>
      </c>
      <c r="B212" s="5"/>
      <c r="C212" s="5"/>
      <c r="D212" s="5"/>
      <c r="E212" s="5"/>
      <c r="F212" s="5"/>
      <c r="G212" s="5"/>
      <c r="H212" s="5"/>
      <c r="I212" s="5"/>
      <c r="J212" s="5"/>
      <c r="K212" s="5"/>
      <c r="L212" s="5"/>
      <c r="M212" s="5"/>
      <c r="N212" s="5"/>
      <c r="O212" s="5"/>
      <c r="P212" s="5"/>
      <c r="Q212" s="5"/>
      <c r="R212" s="5"/>
      <c r="S212" s="5"/>
      <c r="T212" s="5"/>
      <c r="U212" s="5"/>
    </row>
    <row r="213" spans="1:21" ht="15.75" customHeight="1" x14ac:dyDescent="0.3">
      <c r="A213" s="22" t="s">
        <v>164</v>
      </c>
      <c r="B213" s="5"/>
      <c r="C213" s="5"/>
      <c r="D213" s="5"/>
      <c r="E213" s="5"/>
      <c r="F213" s="5"/>
      <c r="G213" s="5"/>
      <c r="H213" s="5"/>
      <c r="I213" s="5"/>
      <c r="J213" s="5"/>
      <c r="K213" s="5"/>
      <c r="L213" s="5"/>
      <c r="M213" s="5"/>
      <c r="N213" s="5"/>
      <c r="O213" s="5"/>
      <c r="P213" s="5"/>
      <c r="Q213" s="5"/>
      <c r="R213" s="5"/>
      <c r="S213" s="5"/>
      <c r="T213" s="5"/>
      <c r="U213" s="5"/>
    </row>
    <row r="214" spans="1:21" ht="15.75" customHeight="1" x14ac:dyDescent="0.3">
      <c r="A214" s="11" t="s">
        <v>107</v>
      </c>
      <c r="B214" s="5"/>
      <c r="C214" s="5"/>
      <c r="D214" s="5"/>
      <c r="E214" s="5"/>
      <c r="F214" s="5"/>
      <c r="G214" s="5"/>
      <c r="H214" s="5"/>
      <c r="I214" s="5"/>
      <c r="J214" s="5"/>
      <c r="K214" s="5"/>
      <c r="L214" s="5"/>
      <c r="M214" s="5"/>
      <c r="N214" s="5"/>
      <c r="O214" s="5"/>
      <c r="P214" s="5"/>
      <c r="Q214" s="5"/>
      <c r="R214" s="5"/>
      <c r="S214" s="5"/>
      <c r="T214" s="5"/>
      <c r="U214" s="5"/>
    </row>
    <row r="215" spans="1:21" ht="15.75" customHeight="1" x14ac:dyDescent="0.3">
      <c r="A215" s="7" t="s">
        <v>165</v>
      </c>
      <c r="B215" s="5"/>
      <c r="C215" s="5"/>
      <c r="D215" s="5"/>
      <c r="E215" s="5"/>
      <c r="F215" s="5"/>
      <c r="G215" s="5"/>
      <c r="H215" s="5"/>
      <c r="I215" s="5"/>
      <c r="J215" s="5"/>
      <c r="K215" s="5"/>
      <c r="L215" s="5"/>
      <c r="M215" s="5"/>
      <c r="N215" s="5"/>
      <c r="O215" s="5"/>
      <c r="P215" s="5"/>
      <c r="Q215" s="5"/>
      <c r="R215" s="5"/>
      <c r="S215" s="5"/>
      <c r="T215" s="5"/>
      <c r="U215" s="5"/>
    </row>
    <row r="216" spans="1:21" ht="15.75" customHeight="1" x14ac:dyDescent="0.3">
      <c r="A216" s="19" t="s">
        <v>56</v>
      </c>
      <c r="B216" s="5"/>
      <c r="C216" s="5"/>
      <c r="D216" s="5"/>
      <c r="E216" s="5"/>
      <c r="F216" s="5"/>
      <c r="G216" s="5"/>
      <c r="H216" s="5"/>
      <c r="I216" s="5"/>
      <c r="J216" s="5"/>
      <c r="K216" s="5"/>
      <c r="L216" s="5"/>
      <c r="M216" s="5"/>
      <c r="N216" s="5"/>
      <c r="O216" s="5"/>
      <c r="P216" s="5"/>
      <c r="Q216" s="5"/>
      <c r="R216" s="5"/>
      <c r="S216" s="5"/>
      <c r="T216" s="5"/>
      <c r="U216" s="5"/>
    </row>
    <row r="217" spans="1:21" ht="15.75" customHeight="1" x14ac:dyDescent="0.3">
      <c r="A217" s="7" t="s">
        <v>166</v>
      </c>
      <c r="B217" s="5"/>
      <c r="C217" s="5"/>
      <c r="D217" s="5"/>
      <c r="E217" s="5"/>
      <c r="F217" s="5"/>
      <c r="G217" s="5"/>
      <c r="H217" s="5"/>
      <c r="I217" s="5"/>
      <c r="J217" s="5"/>
      <c r="K217" s="5"/>
      <c r="L217" s="5"/>
      <c r="M217" s="5"/>
      <c r="N217" s="5"/>
      <c r="O217" s="5"/>
      <c r="P217" s="5"/>
      <c r="Q217" s="5"/>
      <c r="R217" s="5"/>
      <c r="S217" s="5"/>
      <c r="T217" s="5"/>
      <c r="U217" s="5"/>
    </row>
    <row r="218" spans="1:21" ht="15.75" customHeight="1" x14ac:dyDescent="0.3">
      <c r="A218" s="11" t="s">
        <v>167</v>
      </c>
      <c r="B218" s="5"/>
      <c r="C218" s="5"/>
      <c r="D218" s="5"/>
      <c r="E218" s="5"/>
      <c r="F218" s="5"/>
      <c r="G218" s="5"/>
      <c r="H218" s="5"/>
      <c r="I218" s="5"/>
      <c r="J218" s="5"/>
      <c r="K218" s="5"/>
      <c r="L218" s="5"/>
      <c r="M218" s="5"/>
      <c r="N218" s="5"/>
      <c r="O218" s="5"/>
      <c r="P218" s="5"/>
      <c r="Q218" s="5"/>
      <c r="R218" s="5"/>
      <c r="S218" s="5"/>
      <c r="T218" s="5"/>
      <c r="U218" s="5"/>
    </row>
    <row r="219" spans="1:21" ht="15.75" customHeight="1" x14ac:dyDescent="0.3">
      <c r="A219" s="36" t="s">
        <v>168</v>
      </c>
      <c r="B219" s="5"/>
      <c r="C219" s="5"/>
      <c r="D219" s="5"/>
      <c r="E219" s="5"/>
      <c r="F219" s="5"/>
      <c r="G219" s="5"/>
      <c r="H219" s="5"/>
      <c r="I219" s="5"/>
      <c r="J219" s="5"/>
      <c r="K219" s="5"/>
      <c r="L219" s="5"/>
      <c r="M219" s="5"/>
      <c r="N219" s="5"/>
      <c r="O219" s="5"/>
      <c r="P219" s="5"/>
      <c r="Q219" s="5"/>
      <c r="R219" s="5"/>
      <c r="S219" s="5"/>
      <c r="T219" s="5"/>
      <c r="U219" s="5"/>
    </row>
    <row r="220" spans="1:21" ht="15.75" customHeight="1" x14ac:dyDescent="0.3">
      <c r="A220" s="5"/>
      <c r="B220" s="5"/>
      <c r="C220" s="5"/>
      <c r="D220" s="5"/>
      <c r="E220" s="5"/>
      <c r="F220" s="5"/>
      <c r="G220" s="5"/>
      <c r="H220" s="5"/>
      <c r="I220" s="5"/>
      <c r="J220" s="5"/>
      <c r="K220" s="5"/>
      <c r="L220" s="5"/>
      <c r="M220" s="5"/>
      <c r="N220" s="5"/>
      <c r="O220" s="5"/>
      <c r="P220" s="5"/>
      <c r="Q220" s="5"/>
      <c r="R220" s="5"/>
      <c r="S220" s="5"/>
      <c r="T220" s="5"/>
      <c r="U220" s="5"/>
    </row>
    <row r="221" spans="1:21" ht="15.75" customHeight="1" x14ac:dyDescent="0.3">
      <c r="A221" s="5"/>
      <c r="B221" s="5"/>
      <c r="C221" s="5"/>
      <c r="D221" s="5"/>
      <c r="E221" s="5"/>
      <c r="F221" s="5"/>
      <c r="G221" s="5"/>
      <c r="H221" s="5"/>
      <c r="I221" s="5"/>
      <c r="J221" s="5"/>
      <c r="K221" s="5"/>
      <c r="L221" s="5"/>
      <c r="M221" s="5"/>
      <c r="N221" s="5"/>
      <c r="O221" s="5"/>
      <c r="P221" s="5"/>
      <c r="Q221" s="5"/>
      <c r="R221" s="5"/>
      <c r="S221" s="5"/>
      <c r="T221" s="5"/>
      <c r="U221" s="5"/>
    </row>
    <row r="222" spans="1:21" ht="15.75" customHeight="1" x14ac:dyDescent="0.3">
      <c r="A222" s="5"/>
      <c r="B222" s="5"/>
      <c r="C222" s="5"/>
      <c r="D222" s="5"/>
      <c r="E222" s="5"/>
      <c r="F222" s="5"/>
      <c r="G222" s="5"/>
      <c r="H222" s="5"/>
      <c r="I222" s="5"/>
      <c r="J222" s="5"/>
      <c r="K222" s="5"/>
      <c r="L222" s="5"/>
      <c r="M222" s="5"/>
      <c r="N222" s="5"/>
      <c r="O222" s="5"/>
      <c r="P222" s="5"/>
      <c r="Q222" s="5"/>
      <c r="R222" s="5"/>
      <c r="S222" s="5"/>
      <c r="T222" s="5"/>
      <c r="U222" s="5"/>
    </row>
    <row r="223" spans="1:21" ht="15.75" customHeight="1" x14ac:dyDescent="0.3">
      <c r="A223" s="5"/>
      <c r="B223" s="5"/>
      <c r="C223" s="5"/>
      <c r="D223" s="5"/>
      <c r="E223" s="5"/>
      <c r="F223" s="5"/>
      <c r="G223" s="5"/>
      <c r="H223" s="5"/>
      <c r="I223" s="5"/>
      <c r="J223" s="5"/>
      <c r="K223" s="5"/>
      <c r="L223" s="5"/>
      <c r="M223" s="5"/>
      <c r="N223" s="5"/>
      <c r="O223" s="5"/>
      <c r="P223" s="5"/>
      <c r="Q223" s="5"/>
      <c r="R223" s="5"/>
      <c r="S223" s="5"/>
      <c r="T223" s="5"/>
      <c r="U223" s="5"/>
    </row>
    <row r="224" spans="1:21" ht="15.75" customHeight="1" x14ac:dyDescent="0.3">
      <c r="A224" s="5"/>
      <c r="B224" s="5"/>
      <c r="C224" s="5"/>
      <c r="D224" s="5"/>
      <c r="E224" s="5"/>
      <c r="F224" s="5"/>
      <c r="G224" s="5"/>
      <c r="H224" s="5"/>
      <c r="I224" s="5"/>
      <c r="J224" s="5"/>
      <c r="K224" s="5"/>
      <c r="L224" s="5"/>
      <c r="M224" s="5"/>
      <c r="N224" s="5"/>
      <c r="O224" s="5"/>
      <c r="P224" s="5"/>
      <c r="Q224" s="5"/>
      <c r="R224" s="5"/>
      <c r="S224" s="5"/>
      <c r="T224" s="5"/>
      <c r="U224" s="5"/>
    </row>
    <row r="225" spans="1:21" ht="15.75" customHeight="1" x14ac:dyDescent="0.3">
      <c r="A225" s="5"/>
      <c r="B225" s="5"/>
      <c r="C225" s="5"/>
      <c r="D225" s="5"/>
      <c r="E225" s="5"/>
      <c r="F225" s="5"/>
      <c r="G225" s="5"/>
      <c r="H225" s="5"/>
      <c r="I225" s="5"/>
      <c r="J225" s="5"/>
      <c r="K225" s="5"/>
      <c r="L225" s="5"/>
      <c r="M225" s="5"/>
      <c r="N225" s="5"/>
      <c r="O225" s="5"/>
      <c r="P225" s="5"/>
      <c r="Q225" s="5"/>
      <c r="R225" s="5"/>
      <c r="S225" s="5"/>
      <c r="T225" s="5"/>
      <c r="U225" s="5"/>
    </row>
    <row r="226" spans="1:21" ht="15.75" customHeight="1" x14ac:dyDescent="0.3">
      <c r="A226" s="5"/>
      <c r="B226" s="5"/>
      <c r="C226" s="5"/>
      <c r="D226" s="5"/>
      <c r="E226" s="5"/>
      <c r="F226" s="5"/>
      <c r="G226" s="5"/>
      <c r="H226" s="5"/>
      <c r="I226" s="5"/>
      <c r="J226" s="5"/>
      <c r="K226" s="5"/>
      <c r="L226" s="5"/>
      <c r="M226" s="5"/>
      <c r="N226" s="5"/>
      <c r="O226" s="5"/>
      <c r="P226" s="5"/>
      <c r="Q226" s="5"/>
      <c r="R226" s="5"/>
      <c r="S226" s="5"/>
      <c r="T226" s="5"/>
      <c r="U226" s="5"/>
    </row>
    <row r="227" spans="1:21" ht="15.75" customHeight="1" x14ac:dyDescent="0.3">
      <c r="A227" s="5"/>
      <c r="B227" s="5"/>
      <c r="C227" s="5"/>
      <c r="D227" s="5"/>
      <c r="E227" s="5"/>
      <c r="F227" s="5"/>
      <c r="G227" s="5"/>
      <c r="H227" s="5"/>
      <c r="I227" s="5"/>
      <c r="J227" s="5"/>
      <c r="K227" s="5"/>
      <c r="L227" s="5"/>
      <c r="M227" s="5"/>
      <c r="N227" s="5"/>
      <c r="O227" s="5"/>
      <c r="P227" s="5"/>
      <c r="Q227" s="5"/>
      <c r="R227" s="5"/>
      <c r="S227" s="5"/>
      <c r="T227" s="5"/>
      <c r="U227" s="5"/>
    </row>
    <row r="228" spans="1:21" ht="15.75" customHeight="1" x14ac:dyDescent="0.3">
      <c r="A228" s="5"/>
      <c r="B228" s="5"/>
      <c r="C228" s="5"/>
      <c r="D228" s="5"/>
      <c r="E228" s="5"/>
      <c r="F228" s="5"/>
      <c r="G228" s="5"/>
      <c r="H228" s="5"/>
      <c r="I228" s="5"/>
      <c r="J228" s="5"/>
      <c r="K228" s="5"/>
      <c r="L228" s="5"/>
      <c r="M228" s="5"/>
      <c r="N228" s="5"/>
      <c r="O228" s="5"/>
      <c r="P228" s="5"/>
      <c r="Q228" s="5"/>
      <c r="R228" s="5"/>
      <c r="S228" s="5"/>
      <c r="T228" s="5"/>
      <c r="U228" s="5"/>
    </row>
    <row r="229" spans="1:21" ht="15.75" customHeight="1" x14ac:dyDescent="0.3">
      <c r="A229" s="5"/>
      <c r="B229" s="5"/>
      <c r="C229" s="5"/>
      <c r="D229" s="5"/>
      <c r="E229" s="5"/>
      <c r="F229" s="5"/>
      <c r="G229" s="5"/>
      <c r="H229" s="5"/>
      <c r="I229" s="5"/>
      <c r="J229" s="5"/>
      <c r="K229" s="5"/>
      <c r="L229" s="5"/>
      <c r="M229" s="5"/>
      <c r="N229" s="5"/>
      <c r="O229" s="5"/>
      <c r="P229" s="5"/>
      <c r="Q229" s="5"/>
      <c r="R229" s="5"/>
      <c r="S229" s="5"/>
      <c r="T229" s="5"/>
      <c r="U229" s="5"/>
    </row>
    <row r="230" spans="1:21" ht="15.75" customHeight="1" x14ac:dyDescent="0.3">
      <c r="A230" s="5"/>
      <c r="B230" s="5"/>
      <c r="C230" s="5"/>
      <c r="D230" s="5"/>
      <c r="E230" s="5"/>
      <c r="F230" s="5"/>
      <c r="G230" s="5"/>
      <c r="H230" s="5"/>
      <c r="I230" s="5"/>
      <c r="J230" s="5"/>
      <c r="K230" s="5"/>
      <c r="L230" s="5"/>
      <c r="M230" s="5"/>
      <c r="N230" s="5"/>
      <c r="O230" s="5"/>
      <c r="P230" s="5"/>
      <c r="Q230" s="5"/>
      <c r="R230" s="5"/>
      <c r="S230" s="5"/>
      <c r="T230" s="5"/>
      <c r="U230" s="5"/>
    </row>
    <row r="231" spans="1:21" ht="15.75" customHeight="1" x14ac:dyDescent="0.3">
      <c r="A231" s="5"/>
      <c r="B231" s="5"/>
      <c r="C231" s="5"/>
      <c r="D231" s="5"/>
      <c r="E231" s="5"/>
      <c r="F231" s="5"/>
      <c r="G231" s="5"/>
      <c r="H231" s="5"/>
      <c r="I231" s="5"/>
      <c r="J231" s="5"/>
      <c r="K231" s="5"/>
      <c r="L231" s="5"/>
      <c r="M231" s="5"/>
      <c r="N231" s="5"/>
      <c r="O231" s="5"/>
      <c r="P231" s="5"/>
      <c r="Q231" s="5"/>
      <c r="R231" s="5"/>
      <c r="S231" s="5"/>
      <c r="T231" s="5"/>
      <c r="U231" s="5"/>
    </row>
    <row r="232" spans="1:21" ht="15.75" customHeight="1" x14ac:dyDescent="0.3">
      <c r="A232" s="5"/>
      <c r="B232" s="5"/>
      <c r="C232" s="5"/>
      <c r="D232" s="5"/>
      <c r="E232" s="5"/>
      <c r="F232" s="5"/>
      <c r="G232" s="5"/>
      <c r="H232" s="5"/>
      <c r="I232" s="5"/>
      <c r="J232" s="5"/>
      <c r="K232" s="5"/>
      <c r="L232" s="5"/>
      <c r="M232" s="5"/>
      <c r="N232" s="5"/>
      <c r="O232" s="5"/>
      <c r="P232" s="5"/>
      <c r="Q232" s="5"/>
      <c r="R232" s="5"/>
      <c r="S232" s="5"/>
      <c r="T232" s="5"/>
      <c r="U232" s="5"/>
    </row>
    <row r="233" spans="1:21" ht="15.75" customHeight="1" x14ac:dyDescent="0.3">
      <c r="A233" s="5"/>
      <c r="B233" s="5"/>
      <c r="C233" s="5"/>
      <c r="D233" s="5"/>
      <c r="E233" s="5"/>
      <c r="F233" s="5"/>
      <c r="G233" s="5"/>
      <c r="H233" s="5"/>
      <c r="I233" s="5"/>
      <c r="J233" s="5"/>
      <c r="K233" s="5"/>
      <c r="L233" s="5"/>
      <c r="M233" s="5"/>
      <c r="N233" s="5"/>
      <c r="O233" s="5"/>
      <c r="P233" s="5"/>
      <c r="Q233" s="5"/>
      <c r="R233" s="5"/>
      <c r="S233" s="5"/>
      <c r="T233" s="5"/>
      <c r="U233" s="5"/>
    </row>
    <row r="234" spans="1:21" ht="15.75" customHeight="1" x14ac:dyDescent="0.3">
      <c r="A234" s="5"/>
      <c r="B234" s="5"/>
      <c r="C234" s="5"/>
      <c r="D234" s="5"/>
      <c r="E234" s="5"/>
      <c r="F234" s="5"/>
      <c r="G234" s="5"/>
      <c r="H234" s="5"/>
      <c r="I234" s="5"/>
      <c r="J234" s="5"/>
      <c r="K234" s="5"/>
      <c r="L234" s="5"/>
      <c r="M234" s="5"/>
      <c r="N234" s="5"/>
      <c r="O234" s="5"/>
      <c r="P234" s="5"/>
      <c r="Q234" s="5"/>
      <c r="R234" s="5"/>
      <c r="S234" s="5"/>
      <c r="T234" s="5"/>
      <c r="U234" s="5"/>
    </row>
    <row r="235" spans="1:21" ht="15.75" customHeight="1" x14ac:dyDescent="0.3">
      <c r="A235" s="5"/>
      <c r="B235" s="5"/>
      <c r="C235" s="5"/>
      <c r="D235" s="5"/>
      <c r="E235" s="5"/>
      <c r="F235" s="5"/>
      <c r="G235" s="5"/>
      <c r="H235" s="5"/>
      <c r="I235" s="5"/>
      <c r="J235" s="5"/>
      <c r="K235" s="5"/>
      <c r="L235" s="5"/>
      <c r="M235" s="5"/>
      <c r="N235" s="5"/>
      <c r="O235" s="5"/>
      <c r="P235" s="5"/>
      <c r="Q235" s="5"/>
      <c r="R235" s="5"/>
      <c r="S235" s="5"/>
      <c r="T235" s="5"/>
      <c r="U235" s="5"/>
    </row>
    <row r="236" spans="1:21" ht="15.75" customHeight="1" x14ac:dyDescent="0.3">
      <c r="A236" s="5"/>
      <c r="B236" s="5"/>
      <c r="C236" s="5"/>
      <c r="D236" s="5"/>
      <c r="E236" s="5"/>
      <c r="F236" s="5"/>
      <c r="G236" s="5"/>
      <c r="H236" s="5"/>
      <c r="I236" s="5"/>
      <c r="J236" s="5"/>
      <c r="K236" s="5"/>
      <c r="L236" s="5"/>
      <c r="M236" s="5"/>
      <c r="N236" s="5"/>
      <c r="O236" s="5"/>
      <c r="P236" s="5"/>
      <c r="Q236" s="5"/>
      <c r="R236" s="5"/>
      <c r="S236" s="5"/>
      <c r="T236" s="5"/>
      <c r="U236" s="5"/>
    </row>
    <row r="237" spans="1:21" ht="15.75" customHeight="1" x14ac:dyDescent="0.3">
      <c r="A237" s="5"/>
      <c r="B237" s="5"/>
      <c r="C237" s="5"/>
      <c r="D237" s="5"/>
      <c r="E237" s="5"/>
      <c r="F237" s="5"/>
      <c r="G237" s="5"/>
      <c r="H237" s="5"/>
      <c r="I237" s="5"/>
      <c r="J237" s="5"/>
      <c r="K237" s="5"/>
      <c r="L237" s="5"/>
      <c r="M237" s="5"/>
      <c r="N237" s="5"/>
      <c r="O237" s="5"/>
      <c r="P237" s="5"/>
      <c r="Q237" s="5"/>
      <c r="R237" s="5"/>
      <c r="S237" s="5"/>
      <c r="T237" s="5"/>
      <c r="U237" s="5"/>
    </row>
    <row r="238" spans="1:21" ht="15.75" customHeight="1" x14ac:dyDescent="0.3">
      <c r="A238" s="5"/>
      <c r="B238" s="5"/>
      <c r="C238" s="5"/>
      <c r="D238" s="5"/>
      <c r="E238" s="5"/>
      <c r="F238" s="5"/>
      <c r="G238" s="5"/>
      <c r="H238" s="5"/>
      <c r="I238" s="5"/>
      <c r="J238" s="5"/>
      <c r="K238" s="5"/>
      <c r="L238" s="5"/>
      <c r="M238" s="5"/>
      <c r="N238" s="5"/>
      <c r="O238" s="5"/>
      <c r="P238" s="5"/>
      <c r="Q238" s="5"/>
      <c r="R238" s="5"/>
      <c r="S238" s="5"/>
      <c r="T238" s="5"/>
      <c r="U238" s="5"/>
    </row>
    <row r="239" spans="1:21" ht="15.75" customHeight="1" x14ac:dyDescent="0.3">
      <c r="A239" s="5"/>
      <c r="B239" s="5"/>
      <c r="C239" s="5"/>
      <c r="D239" s="5"/>
      <c r="E239" s="5"/>
      <c r="F239" s="5"/>
      <c r="G239" s="5"/>
      <c r="H239" s="5"/>
      <c r="I239" s="5"/>
      <c r="J239" s="5"/>
      <c r="K239" s="5"/>
      <c r="L239" s="5"/>
      <c r="M239" s="5"/>
      <c r="N239" s="5"/>
      <c r="O239" s="5"/>
      <c r="P239" s="5"/>
      <c r="Q239" s="5"/>
      <c r="R239" s="5"/>
      <c r="S239" s="5"/>
      <c r="T239" s="5"/>
      <c r="U239" s="5"/>
    </row>
    <row r="240" spans="1:21" ht="15.75" customHeight="1" x14ac:dyDescent="0.3">
      <c r="A240" s="5"/>
      <c r="B240" s="5"/>
      <c r="C240" s="5"/>
      <c r="D240" s="5"/>
      <c r="E240" s="5"/>
      <c r="F240" s="5"/>
      <c r="G240" s="5"/>
      <c r="H240" s="5"/>
      <c r="I240" s="5"/>
      <c r="J240" s="5"/>
      <c r="K240" s="5"/>
      <c r="L240" s="5"/>
      <c r="M240" s="5"/>
      <c r="N240" s="5"/>
      <c r="O240" s="5"/>
      <c r="P240" s="5"/>
      <c r="Q240" s="5"/>
      <c r="R240" s="5"/>
      <c r="S240" s="5"/>
      <c r="T240" s="5"/>
      <c r="U240" s="5"/>
    </row>
    <row r="241" spans="1:21" ht="15.75" customHeight="1" x14ac:dyDescent="0.3">
      <c r="A241" s="5"/>
      <c r="B241" s="5"/>
      <c r="C241" s="5"/>
      <c r="D241" s="5"/>
      <c r="E241" s="5"/>
      <c r="F241" s="5"/>
      <c r="G241" s="5"/>
      <c r="H241" s="5"/>
      <c r="I241" s="5"/>
      <c r="J241" s="5"/>
      <c r="K241" s="5"/>
      <c r="L241" s="5"/>
      <c r="M241" s="5"/>
      <c r="N241" s="5"/>
      <c r="O241" s="5"/>
      <c r="P241" s="5"/>
      <c r="Q241" s="5"/>
      <c r="R241" s="5"/>
      <c r="S241" s="5"/>
      <c r="T241" s="5"/>
      <c r="U241" s="5"/>
    </row>
    <row r="242" spans="1:21" ht="15.75" customHeight="1" x14ac:dyDescent="0.3">
      <c r="A242" s="5"/>
      <c r="B242" s="5"/>
      <c r="C242" s="5"/>
      <c r="D242" s="5"/>
      <c r="E242" s="5"/>
      <c r="F242" s="5"/>
      <c r="G242" s="5"/>
      <c r="H242" s="5"/>
      <c r="I242" s="5"/>
      <c r="J242" s="5"/>
      <c r="K242" s="5"/>
      <c r="L242" s="5"/>
      <c r="M242" s="5"/>
      <c r="N242" s="5"/>
      <c r="O242" s="5"/>
      <c r="P242" s="5"/>
      <c r="Q242" s="5"/>
      <c r="R242" s="5"/>
      <c r="S242" s="5"/>
      <c r="T242" s="5"/>
      <c r="U242" s="5"/>
    </row>
    <row r="243" spans="1:21" ht="15.75" customHeight="1" x14ac:dyDescent="0.3">
      <c r="A243" s="5"/>
      <c r="B243" s="5"/>
      <c r="C243" s="5"/>
      <c r="D243" s="5"/>
      <c r="E243" s="5"/>
      <c r="F243" s="5"/>
      <c r="G243" s="5"/>
      <c r="H243" s="5"/>
      <c r="I243" s="5"/>
      <c r="J243" s="5"/>
      <c r="K243" s="5"/>
      <c r="L243" s="5"/>
      <c r="M243" s="5"/>
      <c r="N243" s="5"/>
      <c r="O243" s="5"/>
      <c r="P243" s="5"/>
      <c r="Q243" s="5"/>
      <c r="R243" s="5"/>
      <c r="S243" s="5"/>
      <c r="T243" s="5"/>
      <c r="U243" s="5"/>
    </row>
    <row r="244" spans="1:21" ht="15.75" customHeight="1" x14ac:dyDescent="0.3">
      <c r="A244" s="5"/>
      <c r="B244" s="5"/>
      <c r="C244" s="5"/>
      <c r="D244" s="5"/>
      <c r="E244" s="5"/>
      <c r="F244" s="5"/>
      <c r="G244" s="5"/>
      <c r="H244" s="5"/>
      <c r="I244" s="5"/>
      <c r="J244" s="5"/>
      <c r="K244" s="5"/>
      <c r="L244" s="5"/>
      <c r="M244" s="5"/>
      <c r="N244" s="5"/>
      <c r="O244" s="5"/>
      <c r="P244" s="5"/>
      <c r="Q244" s="5"/>
      <c r="R244" s="5"/>
      <c r="S244" s="5"/>
      <c r="T244" s="5"/>
      <c r="U244" s="5"/>
    </row>
    <row r="245" spans="1:21" ht="15.75" customHeight="1" x14ac:dyDescent="0.3">
      <c r="A245" s="5"/>
      <c r="B245" s="5"/>
      <c r="C245" s="5"/>
      <c r="D245" s="5"/>
      <c r="E245" s="5"/>
      <c r="F245" s="5"/>
      <c r="G245" s="5"/>
      <c r="H245" s="5"/>
      <c r="I245" s="5"/>
      <c r="J245" s="5"/>
      <c r="K245" s="5"/>
      <c r="L245" s="5"/>
      <c r="M245" s="5"/>
      <c r="N245" s="5"/>
      <c r="O245" s="5"/>
      <c r="P245" s="5"/>
      <c r="Q245" s="5"/>
      <c r="R245" s="5"/>
      <c r="S245" s="5"/>
      <c r="T245" s="5"/>
      <c r="U245" s="5"/>
    </row>
    <row r="246" spans="1:21" ht="15.75" customHeight="1" x14ac:dyDescent="0.3">
      <c r="A246" s="5"/>
      <c r="B246" s="5"/>
      <c r="C246" s="5"/>
      <c r="D246" s="5"/>
      <c r="E246" s="5"/>
      <c r="F246" s="5"/>
      <c r="G246" s="5"/>
      <c r="H246" s="5"/>
      <c r="I246" s="5"/>
      <c r="J246" s="5"/>
      <c r="K246" s="5"/>
      <c r="L246" s="5"/>
      <c r="M246" s="5"/>
      <c r="N246" s="5"/>
      <c r="O246" s="5"/>
      <c r="P246" s="5"/>
      <c r="Q246" s="5"/>
      <c r="R246" s="5"/>
      <c r="S246" s="5"/>
      <c r="T246" s="5"/>
      <c r="U246" s="5"/>
    </row>
    <row r="247" spans="1:21" ht="15.75" customHeight="1" x14ac:dyDescent="0.3">
      <c r="A247" s="5"/>
      <c r="B247" s="5"/>
      <c r="C247" s="5"/>
      <c r="D247" s="5"/>
      <c r="E247" s="5"/>
      <c r="F247" s="5"/>
      <c r="G247" s="5"/>
      <c r="H247" s="5"/>
      <c r="I247" s="5"/>
      <c r="J247" s="5"/>
      <c r="K247" s="5"/>
      <c r="L247" s="5"/>
      <c r="M247" s="5"/>
      <c r="N247" s="5"/>
      <c r="O247" s="5"/>
      <c r="P247" s="5"/>
      <c r="Q247" s="5"/>
      <c r="R247" s="5"/>
      <c r="S247" s="5"/>
      <c r="T247" s="5"/>
      <c r="U247" s="5"/>
    </row>
    <row r="248" spans="1:21" ht="15.75" customHeight="1" x14ac:dyDescent="0.3">
      <c r="A248" s="5"/>
      <c r="B248" s="5"/>
      <c r="C248" s="5"/>
      <c r="D248" s="5"/>
      <c r="E248" s="5"/>
      <c r="F248" s="5"/>
      <c r="G248" s="5"/>
      <c r="H248" s="5"/>
      <c r="I248" s="5"/>
      <c r="J248" s="5"/>
      <c r="K248" s="5"/>
      <c r="L248" s="5"/>
      <c r="M248" s="5"/>
      <c r="N248" s="5"/>
      <c r="O248" s="5"/>
      <c r="P248" s="5"/>
      <c r="Q248" s="5"/>
      <c r="R248" s="5"/>
      <c r="S248" s="5"/>
      <c r="T248" s="5"/>
      <c r="U248" s="5"/>
    </row>
    <row r="249" spans="1:21" ht="15.75" customHeight="1" x14ac:dyDescent="0.3">
      <c r="A249" s="5"/>
      <c r="B249" s="5"/>
      <c r="C249" s="5"/>
      <c r="D249" s="5"/>
      <c r="E249" s="5"/>
      <c r="F249" s="5"/>
      <c r="G249" s="5"/>
      <c r="H249" s="5"/>
      <c r="I249" s="5"/>
      <c r="J249" s="5"/>
      <c r="K249" s="5"/>
      <c r="L249" s="5"/>
      <c r="M249" s="5"/>
      <c r="N249" s="5"/>
      <c r="O249" s="5"/>
      <c r="P249" s="5"/>
      <c r="Q249" s="5"/>
      <c r="R249" s="5"/>
      <c r="S249" s="5"/>
      <c r="T249" s="5"/>
      <c r="U249" s="5"/>
    </row>
    <row r="250" spans="1:21" ht="15.75" customHeight="1" x14ac:dyDescent="0.3">
      <c r="A250" s="5"/>
      <c r="B250" s="5"/>
      <c r="C250" s="5"/>
      <c r="D250" s="5"/>
      <c r="E250" s="5"/>
      <c r="F250" s="5"/>
      <c r="G250" s="5"/>
      <c r="H250" s="5"/>
      <c r="I250" s="5"/>
      <c r="J250" s="5"/>
      <c r="K250" s="5"/>
      <c r="L250" s="5"/>
      <c r="M250" s="5"/>
      <c r="N250" s="5"/>
      <c r="O250" s="5"/>
      <c r="P250" s="5"/>
      <c r="Q250" s="5"/>
      <c r="R250" s="5"/>
      <c r="S250" s="5"/>
      <c r="T250" s="5"/>
      <c r="U250" s="5"/>
    </row>
    <row r="251" spans="1:21" ht="15.75" customHeight="1" x14ac:dyDescent="0.3">
      <c r="A251" s="5"/>
      <c r="B251" s="5"/>
      <c r="C251" s="5"/>
      <c r="D251" s="5"/>
      <c r="E251" s="5"/>
      <c r="F251" s="5"/>
      <c r="G251" s="5"/>
      <c r="H251" s="5"/>
      <c r="I251" s="5"/>
      <c r="J251" s="5"/>
      <c r="K251" s="5"/>
      <c r="L251" s="5"/>
      <c r="M251" s="5"/>
      <c r="N251" s="5"/>
      <c r="O251" s="5"/>
      <c r="P251" s="5"/>
      <c r="Q251" s="5"/>
      <c r="R251" s="5"/>
      <c r="S251" s="5"/>
      <c r="T251" s="5"/>
      <c r="U251" s="5"/>
    </row>
    <row r="252" spans="1:21" ht="15.75" customHeight="1" x14ac:dyDescent="0.3">
      <c r="A252" s="5"/>
      <c r="B252" s="5"/>
      <c r="C252" s="5"/>
      <c r="D252" s="5"/>
      <c r="E252" s="5"/>
      <c r="F252" s="5"/>
      <c r="G252" s="5"/>
      <c r="H252" s="5"/>
      <c r="I252" s="5"/>
      <c r="J252" s="5"/>
      <c r="K252" s="5"/>
      <c r="L252" s="5"/>
      <c r="M252" s="5"/>
      <c r="N252" s="5"/>
      <c r="O252" s="5"/>
      <c r="P252" s="5"/>
      <c r="Q252" s="5"/>
      <c r="R252" s="5"/>
      <c r="S252" s="5"/>
      <c r="T252" s="5"/>
      <c r="U252" s="5"/>
    </row>
    <row r="253" spans="1:21" ht="15.75" customHeight="1" x14ac:dyDescent="0.3">
      <c r="A253" s="5"/>
      <c r="B253" s="5"/>
      <c r="C253" s="5"/>
      <c r="D253" s="5"/>
      <c r="E253" s="5"/>
      <c r="F253" s="5"/>
      <c r="G253" s="5"/>
      <c r="H253" s="5"/>
      <c r="I253" s="5"/>
      <c r="J253" s="5"/>
      <c r="K253" s="5"/>
      <c r="L253" s="5"/>
      <c r="M253" s="5"/>
      <c r="N253" s="5"/>
      <c r="O253" s="5"/>
      <c r="P253" s="5"/>
      <c r="Q253" s="5"/>
      <c r="R253" s="5"/>
      <c r="S253" s="5"/>
      <c r="T253" s="5"/>
      <c r="U253" s="5"/>
    </row>
    <row r="254" spans="1:21" ht="15.75" customHeight="1" x14ac:dyDescent="0.3">
      <c r="A254" s="5"/>
      <c r="B254" s="5"/>
      <c r="C254" s="5"/>
      <c r="D254" s="5"/>
      <c r="E254" s="5"/>
      <c r="F254" s="5"/>
      <c r="G254" s="5"/>
      <c r="H254" s="5"/>
      <c r="I254" s="5"/>
      <c r="J254" s="5"/>
      <c r="K254" s="5"/>
      <c r="L254" s="5"/>
      <c r="M254" s="5"/>
      <c r="N254" s="5"/>
      <c r="O254" s="5"/>
      <c r="P254" s="5"/>
      <c r="Q254" s="5"/>
      <c r="R254" s="5"/>
      <c r="S254" s="5"/>
      <c r="T254" s="5"/>
      <c r="U254" s="5"/>
    </row>
    <row r="255" spans="1:21" ht="15.75" customHeight="1" x14ac:dyDescent="0.3">
      <c r="A255" s="5"/>
      <c r="B255" s="5"/>
      <c r="C255" s="5"/>
      <c r="D255" s="5"/>
      <c r="E255" s="5"/>
      <c r="F255" s="5"/>
      <c r="G255" s="5"/>
      <c r="H255" s="5"/>
      <c r="I255" s="5"/>
      <c r="J255" s="5"/>
      <c r="K255" s="5"/>
      <c r="L255" s="5"/>
      <c r="M255" s="5"/>
      <c r="N255" s="5"/>
      <c r="O255" s="5"/>
      <c r="P255" s="5"/>
      <c r="Q255" s="5"/>
      <c r="R255" s="5"/>
      <c r="S255" s="5"/>
      <c r="T255" s="5"/>
      <c r="U255" s="5"/>
    </row>
    <row r="256" spans="1:21" ht="15.75" customHeight="1" x14ac:dyDescent="0.3">
      <c r="A256" s="5"/>
      <c r="B256" s="5"/>
      <c r="C256" s="5"/>
      <c r="D256" s="5"/>
      <c r="E256" s="5"/>
      <c r="F256" s="5"/>
      <c r="G256" s="5"/>
      <c r="H256" s="5"/>
      <c r="I256" s="5"/>
      <c r="J256" s="5"/>
      <c r="K256" s="5"/>
      <c r="L256" s="5"/>
      <c r="M256" s="5"/>
      <c r="N256" s="5"/>
      <c r="O256" s="5"/>
      <c r="P256" s="5"/>
      <c r="Q256" s="5"/>
      <c r="R256" s="5"/>
      <c r="S256" s="5"/>
      <c r="T256" s="5"/>
      <c r="U256" s="5"/>
    </row>
    <row r="257" spans="1:21" ht="15.75" customHeight="1" x14ac:dyDescent="0.3">
      <c r="A257" s="5"/>
      <c r="B257" s="5"/>
      <c r="C257" s="5"/>
      <c r="D257" s="5"/>
      <c r="E257" s="5"/>
      <c r="F257" s="5"/>
      <c r="G257" s="5"/>
      <c r="H257" s="5"/>
      <c r="I257" s="5"/>
      <c r="J257" s="5"/>
      <c r="K257" s="5"/>
      <c r="L257" s="5"/>
      <c r="M257" s="5"/>
      <c r="N257" s="5"/>
      <c r="O257" s="5"/>
      <c r="P257" s="5"/>
      <c r="Q257" s="5"/>
      <c r="R257" s="5"/>
      <c r="S257" s="5"/>
      <c r="T257" s="5"/>
      <c r="U257" s="5"/>
    </row>
    <row r="258" spans="1:21" ht="15.75" customHeight="1" x14ac:dyDescent="0.3">
      <c r="A258" s="5"/>
      <c r="B258" s="5"/>
      <c r="C258" s="5"/>
      <c r="D258" s="5"/>
      <c r="E258" s="5"/>
      <c r="F258" s="5"/>
      <c r="G258" s="5"/>
      <c r="H258" s="5"/>
      <c r="I258" s="5"/>
      <c r="J258" s="5"/>
      <c r="K258" s="5"/>
      <c r="L258" s="5"/>
      <c r="M258" s="5"/>
      <c r="N258" s="5"/>
      <c r="O258" s="5"/>
      <c r="P258" s="5"/>
      <c r="Q258" s="5"/>
      <c r="R258" s="5"/>
      <c r="S258" s="5"/>
      <c r="T258" s="5"/>
      <c r="U258" s="5"/>
    </row>
    <row r="259" spans="1:21" ht="15.75" customHeight="1" x14ac:dyDescent="0.3">
      <c r="A259" s="5"/>
      <c r="B259" s="5"/>
      <c r="C259" s="5"/>
      <c r="D259" s="5"/>
      <c r="E259" s="5"/>
      <c r="F259" s="5"/>
      <c r="G259" s="5"/>
      <c r="H259" s="5"/>
      <c r="I259" s="5"/>
      <c r="J259" s="5"/>
      <c r="K259" s="5"/>
      <c r="L259" s="5"/>
      <c r="M259" s="5"/>
      <c r="N259" s="5"/>
      <c r="O259" s="5"/>
      <c r="P259" s="5"/>
      <c r="Q259" s="5"/>
      <c r="R259" s="5"/>
      <c r="S259" s="5"/>
      <c r="T259" s="5"/>
      <c r="U259" s="5"/>
    </row>
    <row r="260" spans="1:21" ht="15.75" customHeight="1" x14ac:dyDescent="0.3">
      <c r="A260" s="5"/>
      <c r="B260" s="5"/>
      <c r="C260" s="5"/>
      <c r="D260" s="5"/>
      <c r="E260" s="5"/>
      <c r="F260" s="5"/>
      <c r="G260" s="5"/>
      <c r="H260" s="5"/>
      <c r="I260" s="5"/>
      <c r="J260" s="5"/>
      <c r="K260" s="5"/>
      <c r="L260" s="5"/>
      <c r="M260" s="5"/>
      <c r="N260" s="5"/>
      <c r="O260" s="5"/>
      <c r="P260" s="5"/>
      <c r="Q260" s="5"/>
      <c r="R260" s="5"/>
      <c r="S260" s="5"/>
      <c r="T260" s="5"/>
      <c r="U260" s="5"/>
    </row>
    <row r="261" spans="1:21" ht="15.75" customHeight="1" x14ac:dyDescent="0.3">
      <c r="A261" s="5"/>
      <c r="B261" s="5"/>
      <c r="C261" s="5"/>
      <c r="D261" s="5"/>
      <c r="E261" s="5"/>
      <c r="F261" s="5"/>
      <c r="G261" s="5"/>
      <c r="H261" s="5"/>
      <c r="I261" s="5"/>
      <c r="J261" s="5"/>
      <c r="K261" s="5"/>
      <c r="L261" s="5"/>
      <c r="M261" s="5"/>
      <c r="N261" s="5"/>
      <c r="O261" s="5"/>
      <c r="P261" s="5"/>
      <c r="Q261" s="5"/>
      <c r="R261" s="5"/>
      <c r="S261" s="5"/>
      <c r="T261" s="5"/>
      <c r="U261" s="5"/>
    </row>
    <row r="262" spans="1:21" ht="15.75" customHeight="1" x14ac:dyDescent="0.3">
      <c r="A262" s="5"/>
      <c r="B262" s="5"/>
      <c r="C262" s="5"/>
      <c r="D262" s="5"/>
      <c r="E262" s="5"/>
      <c r="F262" s="5"/>
      <c r="G262" s="5"/>
      <c r="H262" s="5"/>
      <c r="I262" s="5"/>
      <c r="J262" s="5"/>
      <c r="K262" s="5"/>
      <c r="L262" s="5"/>
      <c r="M262" s="5"/>
      <c r="N262" s="5"/>
      <c r="O262" s="5"/>
      <c r="P262" s="5"/>
      <c r="Q262" s="5"/>
      <c r="R262" s="5"/>
      <c r="S262" s="5"/>
      <c r="T262" s="5"/>
      <c r="U262" s="5"/>
    </row>
    <row r="263" spans="1:21" ht="15.75" customHeight="1" x14ac:dyDescent="0.3">
      <c r="A263" s="5"/>
      <c r="B263" s="5"/>
      <c r="C263" s="5"/>
      <c r="D263" s="5"/>
      <c r="E263" s="5"/>
      <c r="F263" s="5"/>
      <c r="G263" s="5"/>
      <c r="H263" s="5"/>
      <c r="I263" s="5"/>
      <c r="J263" s="5"/>
      <c r="K263" s="5"/>
      <c r="L263" s="5"/>
      <c r="M263" s="5"/>
      <c r="N263" s="5"/>
      <c r="O263" s="5"/>
      <c r="P263" s="5"/>
      <c r="Q263" s="5"/>
      <c r="R263" s="5"/>
      <c r="S263" s="5"/>
      <c r="T263" s="5"/>
      <c r="U263" s="5"/>
    </row>
    <row r="264" spans="1:21" ht="15.75" customHeight="1" x14ac:dyDescent="0.3">
      <c r="A264" s="5"/>
      <c r="B264" s="5"/>
      <c r="C264" s="5"/>
      <c r="D264" s="5"/>
      <c r="E264" s="5"/>
      <c r="F264" s="5"/>
      <c r="G264" s="5"/>
      <c r="H264" s="5"/>
      <c r="I264" s="5"/>
      <c r="J264" s="5"/>
      <c r="K264" s="5"/>
      <c r="L264" s="5"/>
      <c r="M264" s="5"/>
      <c r="N264" s="5"/>
      <c r="O264" s="5"/>
      <c r="P264" s="5"/>
      <c r="Q264" s="5"/>
      <c r="R264" s="5"/>
      <c r="S264" s="5"/>
      <c r="T264" s="5"/>
      <c r="U264" s="5"/>
    </row>
    <row r="265" spans="1:21" ht="15.75" customHeight="1" x14ac:dyDescent="0.3">
      <c r="A265" s="5"/>
      <c r="B265" s="5"/>
      <c r="C265" s="5"/>
      <c r="D265" s="5"/>
      <c r="E265" s="5"/>
      <c r="F265" s="5"/>
      <c r="G265" s="5"/>
      <c r="H265" s="5"/>
      <c r="I265" s="5"/>
      <c r="J265" s="5"/>
      <c r="K265" s="5"/>
      <c r="L265" s="5"/>
      <c r="M265" s="5"/>
      <c r="N265" s="5"/>
      <c r="O265" s="5"/>
      <c r="P265" s="5"/>
      <c r="Q265" s="5"/>
      <c r="R265" s="5"/>
      <c r="S265" s="5"/>
      <c r="T265" s="5"/>
      <c r="U265" s="5"/>
    </row>
    <row r="266" spans="1:21" ht="15.75" customHeight="1" x14ac:dyDescent="0.3">
      <c r="A266" s="5"/>
      <c r="B266" s="5"/>
      <c r="C266" s="5"/>
      <c r="D266" s="5"/>
      <c r="E266" s="5"/>
      <c r="F266" s="5"/>
      <c r="G266" s="5"/>
      <c r="H266" s="5"/>
      <c r="I266" s="5"/>
      <c r="J266" s="5"/>
      <c r="K266" s="5"/>
      <c r="L266" s="5"/>
      <c r="M266" s="5"/>
      <c r="N266" s="5"/>
      <c r="O266" s="5"/>
      <c r="P266" s="5"/>
      <c r="Q266" s="5"/>
      <c r="R266" s="5"/>
      <c r="S266" s="5"/>
      <c r="T266" s="5"/>
      <c r="U266" s="5"/>
    </row>
    <row r="267" spans="1:21" ht="15.75" customHeight="1" x14ac:dyDescent="0.3">
      <c r="A267" s="5"/>
      <c r="B267" s="5"/>
      <c r="C267" s="5"/>
      <c r="D267" s="5"/>
      <c r="E267" s="5"/>
      <c r="F267" s="5"/>
      <c r="G267" s="5"/>
      <c r="H267" s="5"/>
      <c r="I267" s="5"/>
      <c r="J267" s="5"/>
      <c r="K267" s="5"/>
      <c r="L267" s="5"/>
      <c r="M267" s="5"/>
      <c r="N267" s="5"/>
      <c r="O267" s="5"/>
      <c r="P267" s="5"/>
      <c r="Q267" s="5"/>
      <c r="R267" s="5"/>
      <c r="S267" s="5"/>
      <c r="T267" s="5"/>
      <c r="U267" s="5"/>
    </row>
    <row r="268" spans="1:21" ht="15.75" customHeight="1" x14ac:dyDescent="0.3">
      <c r="A268" s="5"/>
      <c r="B268" s="5"/>
      <c r="C268" s="5"/>
      <c r="D268" s="5"/>
      <c r="E268" s="5"/>
      <c r="F268" s="5"/>
      <c r="G268" s="5"/>
      <c r="H268" s="5"/>
      <c r="I268" s="5"/>
      <c r="J268" s="5"/>
      <c r="K268" s="5"/>
      <c r="L268" s="5"/>
      <c r="M268" s="5"/>
      <c r="N268" s="5"/>
      <c r="O268" s="5"/>
      <c r="P268" s="5"/>
      <c r="Q268" s="5"/>
      <c r="R268" s="5"/>
      <c r="S268" s="5"/>
      <c r="T268" s="5"/>
      <c r="U268" s="5"/>
    </row>
    <row r="269" spans="1:21" ht="15.75" customHeight="1" x14ac:dyDescent="0.3">
      <c r="A269" s="5"/>
      <c r="B269" s="5"/>
      <c r="C269" s="5"/>
      <c r="D269" s="5"/>
      <c r="E269" s="5"/>
      <c r="F269" s="5"/>
      <c r="G269" s="5"/>
      <c r="H269" s="5"/>
      <c r="I269" s="5"/>
      <c r="J269" s="5"/>
      <c r="K269" s="5"/>
      <c r="L269" s="5"/>
      <c r="M269" s="5"/>
      <c r="N269" s="5"/>
      <c r="O269" s="5"/>
      <c r="P269" s="5"/>
      <c r="Q269" s="5"/>
      <c r="R269" s="5"/>
      <c r="S269" s="5"/>
      <c r="T269" s="5"/>
      <c r="U269" s="5"/>
    </row>
    <row r="270" spans="1:21" ht="15.75" customHeight="1" x14ac:dyDescent="0.3">
      <c r="A270" s="5"/>
      <c r="B270" s="5"/>
      <c r="C270" s="5"/>
      <c r="D270" s="5"/>
      <c r="E270" s="5"/>
      <c r="F270" s="5"/>
      <c r="G270" s="5"/>
      <c r="H270" s="5"/>
      <c r="I270" s="5"/>
      <c r="J270" s="5"/>
      <c r="K270" s="5"/>
      <c r="L270" s="5"/>
      <c r="M270" s="5"/>
      <c r="N270" s="5"/>
      <c r="O270" s="5"/>
      <c r="P270" s="5"/>
      <c r="Q270" s="5"/>
      <c r="R270" s="5"/>
      <c r="S270" s="5"/>
      <c r="T270" s="5"/>
      <c r="U270" s="5"/>
    </row>
    <row r="271" spans="1:21" ht="15.75" customHeight="1" x14ac:dyDescent="0.3">
      <c r="A271" s="5"/>
      <c r="B271" s="5"/>
      <c r="C271" s="5"/>
      <c r="D271" s="5"/>
      <c r="E271" s="5"/>
      <c r="F271" s="5"/>
      <c r="G271" s="5"/>
      <c r="H271" s="5"/>
      <c r="I271" s="5"/>
      <c r="J271" s="5"/>
      <c r="K271" s="5"/>
      <c r="L271" s="5"/>
      <c r="M271" s="5"/>
      <c r="N271" s="5"/>
      <c r="O271" s="5"/>
      <c r="P271" s="5"/>
      <c r="Q271" s="5"/>
      <c r="R271" s="5"/>
      <c r="S271" s="5"/>
      <c r="T271" s="5"/>
      <c r="U271" s="5"/>
    </row>
    <row r="272" spans="1:21" ht="15.75" customHeight="1" x14ac:dyDescent="0.3">
      <c r="A272" s="5"/>
      <c r="B272" s="5"/>
      <c r="C272" s="5"/>
      <c r="D272" s="5"/>
      <c r="E272" s="5"/>
      <c r="F272" s="5"/>
      <c r="G272" s="5"/>
      <c r="H272" s="5"/>
      <c r="I272" s="5"/>
      <c r="J272" s="5"/>
      <c r="K272" s="5"/>
      <c r="L272" s="5"/>
      <c r="M272" s="5"/>
      <c r="N272" s="5"/>
      <c r="O272" s="5"/>
      <c r="P272" s="5"/>
      <c r="Q272" s="5"/>
      <c r="R272" s="5"/>
      <c r="S272" s="5"/>
      <c r="T272" s="5"/>
      <c r="U272" s="5"/>
    </row>
    <row r="273" spans="1:21" ht="15.75" customHeight="1" x14ac:dyDescent="0.3">
      <c r="A273" s="5"/>
      <c r="B273" s="5"/>
      <c r="C273" s="5"/>
      <c r="D273" s="5"/>
      <c r="E273" s="5"/>
      <c r="F273" s="5"/>
      <c r="G273" s="5"/>
      <c r="H273" s="5"/>
      <c r="I273" s="5"/>
      <c r="J273" s="5"/>
      <c r="K273" s="5"/>
      <c r="L273" s="5"/>
      <c r="M273" s="5"/>
      <c r="N273" s="5"/>
      <c r="O273" s="5"/>
      <c r="P273" s="5"/>
      <c r="Q273" s="5"/>
      <c r="R273" s="5"/>
      <c r="S273" s="5"/>
      <c r="T273" s="5"/>
      <c r="U273" s="5"/>
    </row>
    <row r="274" spans="1:21" ht="15.75" customHeight="1" x14ac:dyDescent="0.3">
      <c r="A274" s="5"/>
      <c r="B274" s="5"/>
      <c r="C274" s="5"/>
      <c r="D274" s="5"/>
      <c r="E274" s="5"/>
      <c r="F274" s="5"/>
      <c r="G274" s="5"/>
      <c r="H274" s="5"/>
      <c r="I274" s="5"/>
      <c r="J274" s="5"/>
      <c r="K274" s="5"/>
      <c r="L274" s="5"/>
      <c r="M274" s="5"/>
      <c r="N274" s="5"/>
      <c r="O274" s="5"/>
      <c r="P274" s="5"/>
      <c r="Q274" s="5"/>
      <c r="R274" s="5"/>
      <c r="S274" s="5"/>
      <c r="T274" s="5"/>
      <c r="U274" s="5"/>
    </row>
    <row r="275" spans="1:21" ht="15.75" customHeight="1" x14ac:dyDescent="0.3">
      <c r="A275" s="5"/>
      <c r="B275" s="5"/>
      <c r="C275" s="5"/>
      <c r="D275" s="5"/>
      <c r="E275" s="5"/>
      <c r="F275" s="5"/>
      <c r="G275" s="5"/>
      <c r="H275" s="5"/>
      <c r="I275" s="5"/>
      <c r="J275" s="5"/>
      <c r="K275" s="5"/>
      <c r="L275" s="5"/>
      <c r="M275" s="5"/>
      <c r="N275" s="5"/>
      <c r="O275" s="5"/>
      <c r="P275" s="5"/>
      <c r="Q275" s="5"/>
      <c r="R275" s="5"/>
      <c r="S275" s="5"/>
      <c r="T275" s="5"/>
      <c r="U275" s="5"/>
    </row>
    <row r="276" spans="1:21" ht="15.75" customHeight="1" x14ac:dyDescent="0.3">
      <c r="A276" s="5"/>
      <c r="B276" s="5"/>
      <c r="C276" s="5"/>
      <c r="D276" s="5"/>
      <c r="E276" s="5"/>
      <c r="F276" s="5"/>
      <c r="G276" s="5"/>
      <c r="H276" s="5"/>
      <c r="I276" s="5"/>
      <c r="J276" s="5"/>
      <c r="K276" s="5"/>
      <c r="L276" s="5"/>
      <c r="M276" s="5"/>
      <c r="N276" s="5"/>
      <c r="O276" s="5"/>
      <c r="P276" s="5"/>
      <c r="Q276" s="5"/>
      <c r="R276" s="5"/>
      <c r="S276" s="5"/>
      <c r="T276" s="5"/>
      <c r="U276" s="5"/>
    </row>
    <row r="277" spans="1:21" ht="15.75" customHeight="1" x14ac:dyDescent="0.3">
      <c r="A277" s="5"/>
      <c r="B277" s="5"/>
      <c r="C277" s="5"/>
      <c r="D277" s="5"/>
      <c r="E277" s="5"/>
      <c r="F277" s="5"/>
      <c r="G277" s="5"/>
      <c r="H277" s="5"/>
      <c r="I277" s="5"/>
      <c r="J277" s="5"/>
      <c r="K277" s="5"/>
      <c r="L277" s="5"/>
      <c r="M277" s="5"/>
      <c r="N277" s="5"/>
      <c r="O277" s="5"/>
      <c r="P277" s="5"/>
      <c r="Q277" s="5"/>
      <c r="R277" s="5"/>
      <c r="S277" s="5"/>
      <c r="T277" s="5"/>
      <c r="U277" s="5"/>
    </row>
    <row r="278" spans="1:21" ht="15.75" customHeight="1" x14ac:dyDescent="0.3">
      <c r="A278" s="5"/>
      <c r="B278" s="5"/>
      <c r="C278" s="5"/>
      <c r="D278" s="5"/>
      <c r="E278" s="5"/>
      <c r="F278" s="5"/>
      <c r="G278" s="5"/>
      <c r="H278" s="5"/>
      <c r="I278" s="5"/>
      <c r="J278" s="5"/>
      <c r="K278" s="5"/>
      <c r="L278" s="5"/>
      <c r="M278" s="5"/>
      <c r="N278" s="5"/>
      <c r="O278" s="5"/>
      <c r="P278" s="5"/>
      <c r="Q278" s="5"/>
      <c r="R278" s="5"/>
      <c r="S278" s="5"/>
      <c r="T278" s="5"/>
      <c r="U278" s="5"/>
    </row>
    <row r="279" spans="1:21" ht="15.75" customHeight="1" x14ac:dyDescent="0.3">
      <c r="A279" s="5"/>
      <c r="B279" s="5"/>
      <c r="C279" s="5"/>
      <c r="D279" s="5"/>
      <c r="E279" s="5"/>
      <c r="F279" s="5"/>
      <c r="G279" s="5"/>
      <c r="H279" s="5"/>
      <c r="I279" s="5"/>
      <c r="J279" s="5"/>
      <c r="K279" s="5"/>
      <c r="L279" s="5"/>
      <c r="M279" s="5"/>
      <c r="N279" s="5"/>
      <c r="O279" s="5"/>
      <c r="P279" s="5"/>
      <c r="Q279" s="5"/>
      <c r="R279" s="5"/>
      <c r="S279" s="5"/>
      <c r="T279" s="5"/>
      <c r="U279" s="5"/>
    </row>
    <row r="280" spans="1:21" ht="15.75" customHeight="1" x14ac:dyDescent="0.3">
      <c r="A280" s="5"/>
      <c r="B280" s="5"/>
      <c r="C280" s="5"/>
      <c r="D280" s="5"/>
      <c r="E280" s="5"/>
      <c r="F280" s="5"/>
      <c r="G280" s="5"/>
      <c r="H280" s="5"/>
      <c r="I280" s="5"/>
      <c r="J280" s="5"/>
      <c r="K280" s="5"/>
      <c r="L280" s="5"/>
      <c r="M280" s="5"/>
      <c r="N280" s="5"/>
      <c r="O280" s="5"/>
      <c r="P280" s="5"/>
      <c r="Q280" s="5"/>
      <c r="R280" s="5"/>
      <c r="S280" s="5"/>
      <c r="T280" s="5"/>
      <c r="U280" s="5"/>
    </row>
    <row r="281" spans="1:21" ht="15.75" customHeight="1" x14ac:dyDescent="0.3">
      <c r="A281" s="5"/>
      <c r="B281" s="5"/>
      <c r="C281" s="5"/>
      <c r="D281" s="5"/>
      <c r="E281" s="5"/>
      <c r="F281" s="5"/>
      <c r="G281" s="5"/>
      <c r="H281" s="5"/>
      <c r="I281" s="5"/>
      <c r="J281" s="5"/>
      <c r="K281" s="5"/>
      <c r="L281" s="5"/>
      <c r="M281" s="5"/>
      <c r="N281" s="5"/>
      <c r="O281" s="5"/>
      <c r="P281" s="5"/>
      <c r="Q281" s="5"/>
      <c r="R281" s="5"/>
      <c r="S281" s="5"/>
      <c r="T281" s="5"/>
      <c r="U281" s="5"/>
    </row>
    <row r="282" spans="1:21" ht="15.75" customHeight="1" x14ac:dyDescent="0.3">
      <c r="A282" s="5"/>
      <c r="B282" s="5"/>
      <c r="C282" s="5"/>
      <c r="D282" s="5"/>
      <c r="E282" s="5"/>
      <c r="F282" s="5"/>
      <c r="G282" s="5"/>
      <c r="H282" s="5"/>
      <c r="I282" s="5"/>
      <c r="J282" s="5"/>
      <c r="K282" s="5"/>
      <c r="L282" s="5"/>
      <c r="M282" s="5"/>
      <c r="N282" s="5"/>
      <c r="O282" s="5"/>
      <c r="P282" s="5"/>
      <c r="Q282" s="5"/>
      <c r="R282" s="5"/>
      <c r="S282" s="5"/>
      <c r="T282" s="5"/>
      <c r="U282" s="5"/>
    </row>
    <row r="283" spans="1:21" ht="15.75" customHeight="1" x14ac:dyDescent="0.3">
      <c r="A283" s="5"/>
      <c r="B283" s="5"/>
      <c r="C283" s="5"/>
      <c r="D283" s="5"/>
      <c r="E283" s="5"/>
      <c r="F283" s="5"/>
      <c r="G283" s="5"/>
      <c r="H283" s="5"/>
      <c r="I283" s="5"/>
      <c r="J283" s="5"/>
      <c r="K283" s="5"/>
      <c r="L283" s="5"/>
      <c r="M283" s="5"/>
      <c r="N283" s="5"/>
      <c r="O283" s="5"/>
      <c r="P283" s="5"/>
      <c r="Q283" s="5"/>
      <c r="R283" s="5"/>
      <c r="S283" s="5"/>
      <c r="T283" s="5"/>
      <c r="U283" s="5"/>
    </row>
    <row r="284" spans="1:21" ht="15.75" customHeight="1" x14ac:dyDescent="0.3">
      <c r="A284" s="5"/>
      <c r="B284" s="5"/>
      <c r="C284" s="5"/>
      <c r="D284" s="5"/>
      <c r="E284" s="5"/>
      <c r="F284" s="5"/>
      <c r="G284" s="5"/>
      <c r="H284" s="5"/>
      <c r="I284" s="5"/>
      <c r="J284" s="5"/>
      <c r="K284" s="5"/>
      <c r="L284" s="5"/>
      <c r="M284" s="5"/>
      <c r="N284" s="5"/>
      <c r="O284" s="5"/>
      <c r="P284" s="5"/>
      <c r="Q284" s="5"/>
      <c r="R284" s="5"/>
      <c r="S284" s="5"/>
      <c r="T284" s="5"/>
      <c r="U284" s="5"/>
    </row>
    <row r="285" spans="1:21" ht="15.75" customHeight="1" x14ac:dyDescent="0.3">
      <c r="A285" s="5"/>
      <c r="B285" s="5"/>
      <c r="C285" s="5"/>
      <c r="D285" s="5"/>
      <c r="E285" s="5"/>
      <c r="F285" s="5"/>
      <c r="G285" s="5"/>
      <c r="H285" s="5"/>
      <c r="I285" s="5"/>
      <c r="J285" s="5"/>
      <c r="K285" s="5"/>
      <c r="L285" s="5"/>
      <c r="M285" s="5"/>
      <c r="N285" s="5"/>
      <c r="O285" s="5"/>
      <c r="P285" s="5"/>
      <c r="Q285" s="5"/>
      <c r="R285" s="5"/>
      <c r="S285" s="5"/>
      <c r="T285" s="5"/>
      <c r="U285" s="5"/>
    </row>
    <row r="286" spans="1:21" ht="15.75" customHeight="1" x14ac:dyDescent="0.3">
      <c r="A286" s="5"/>
      <c r="B286" s="5"/>
      <c r="C286" s="5"/>
      <c r="D286" s="5"/>
      <c r="E286" s="5"/>
      <c r="F286" s="5"/>
      <c r="G286" s="5"/>
      <c r="H286" s="5"/>
      <c r="I286" s="5"/>
      <c r="J286" s="5"/>
      <c r="K286" s="5"/>
      <c r="L286" s="5"/>
      <c r="M286" s="5"/>
      <c r="N286" s="5"/>
      <c r="O286" s="5"/>
      <c r="P286" s="5"/>
      <c r="Q286" s="5"/>
      <c r="R286" s="5"/>
      <c r="S286" s="5"/>
      <c r="T286" s="5"/>
      <c r="U286" s="5"/>
    </row>
    <row r="287" spans="1:21" ht="15.75" customHeight="1" x14ac:dyDescent="0.3">
      <c r="A287" s="5"/>
      <c r="B287" s="5"/>
      <c r="C287" s="5"/>
      <c r="D287" s="5"/>
      <c r="E287" s="5"/>
      <c r="F287" s="5"/>
      <c r="G287" s="5"/>
      <c r="H287" s="5"/>
      <c r="I287" s="5"/>
      <c r="J287" s="5"/>
      <c r="K287" s="5"/>
      <c r="L287" s="5"/>
      <c r="M287" s="5"/>
      <c r="N287" s="5"/>
      <c r="O287" s="5"/>
      <c r="P287" s="5"/>
      <c r="Q287" s="5"/>
      <c r="R287" s="5"/>
      <c r="S287" s="5"/>
      <c r="T287" s="5"/>
      <c r="U287" s="5"/>
    </row>
    <row r="288" spans="1:21" ht="15.75" customHeight="1" x14ac:dyDescent="0.3">
      <c r="A288" s="5"/>
      <c r="B288" s="5"/>
      <c r="C288" s="5"/>
      <c r="D288" s="5"/>
      <c r="E288" s="5"/>
      <c r="F288" s="5"/>
      <c r="G288" s="5"/>
      <c r="H288" s="5"/>
      <c r="I288" s="5"/>
      <c r="J288" s="5"/>
      <c r="K288" s="5"/>
      <c r="L288" s="5"/>
      <c r="M288" s="5"/>
      <c r="N288" s="5"/>
      <c r="O288" s="5"/>
      <c r="P288" s="5"/>
      <c r="Q288" s="5"/>
      <c r="R288" s="5"/>
      <c r="S288" s="5"/>
      <c r="T288" s="5"/>
      <c r="U288" s="5"/>
    </row>
    <row r="289" spans="1:21" ht="15.75" customHeight="1" x14ac:dyDescent="0.3">
      <c r="A289" s="5"/>
      <c r="B289" s="5"/>
      <c r="C289" s="5"/>
      <c r="D289" s="5"/>
      <c r="E289" s="5"/>
      <c r="F289" s="5"/>
      <c r="G289" s="5"/>
      <c r="H289" s="5"/>
      <c r="I289" s="5"/>
      <c r="J289" s="5"/>
      <c r="K289" s="5"/>
      <c r="L289" s="5"/>
      <c r="M289" s="5"/>
      <c r="N289" s="5"/>
      <c r="O289" s="5"/>
      <c r="P289" s="5"/>
      <c r="Q289" s="5"/>
      <c r="R289" s="5"/>
      <c r="S289" s="5"/>
      <c r="T289" s="5"/>
      <c r="U289" s="5"/>
    </row>
    <row r="290" spans="1:21" ht="15.75" customHeight="1" x14ac:dyDescent="0.3">
      <c r="A290" s="5"/>
      <c r="B290" s="5"/>
      <c r="C290" s="5"/>
      <c r="D290" s="5"/>
      <c r="E290" s="5"/>
      <c r="F290" s="5"/>
      <c r="G290" s="5"/>
      <c r="H290" s="5"/>
      <c r="I290" s="5"/>
      <c r="J290" s="5"/>
      <c r="K290" s="5"/>
      <c r="L290" s="5"/>
      <c r="M290" s="5"/>
      <c r="N290" s="5"/>
      <c r="O290" s="5"/>
      <c r="P290" s="5"/>
      <c r="Q290" s="5"/>
      <c r="R290" s="5"/>
      <c r="S290" s="5"/>
      <c r="T290" s="5"/>
      <c r="U290" s="5"/>
    </row>
    <row r="291" spans="1:21" ht="15.75" customHeight="1" x14ac:dyDescent="0.3">
      <c r="A291" s="5"/>
      <c r="B291" s="5"/>
      <c r="C291" s="5"/>
      <c r="D291" s="5"/>
      <c r="E291" s="5"/>
      <c r="F291" s="5"/>
      <c r="G291" s="5"/>
      <c r="H291" s="5"/>
      <c r="I291" s="5"/>
      <c r="J291" s="5"/>
      <c r="K291" s="5"/>
      <c r="L291" s="5"/>
      <c r="M291" s="5"/>
      <c r="N291" s="5"/>
      <c r="O291" s="5"/>
      <c r="P291" s="5"/>
      <c r="Q291" s="5"/>
      <c r="R291" s="5"/>
      <c r="S291" s="5"/>
      <c r="T291" s="5"/>
      <c r="U291" s="5"/>
    </row>
    <row r="292" spans="1:21" ht="15.75" customHeight="1" x14ac:dyDescent="0.3">
      <c r="A292" s="5"/>
      <c r="B292" s="5"/>
      <c r="C292" s="5"/>
      <c r="D292" s="5"/>
      <c r="E292" s="5"/>
      <c r="F292" s="5"/>
      <c r="G292" s="5"/>
      <c r="H292" s="5"/>
      <c r="I292" s="5"/>
      <c r="J292" s="5"/>
      <c r="K292" s="5"/>
      <c r="L292" s="5"/>
      <c r="M292" s="5"/>
      <c r="N292" s="5"/>
      <c r="O292" s="5"/>
      <c r="P292" s="5"/>
      <c r="Q292" s="5"/>
      <c r="R292" s="5"/>
      <c r="S292" s="5"/>
      <c r="T292" s="5"/>
      <c r="U292" s="5"/>
    </row>
    <row r="293" spans="1:21" ht="15.75" customHeight="1" x14ac:dyDescent="0.3">
      <c r="A293" s="5"/>
      <c r="B293" s="5"/>
      <c r="C293" s="5"/>
      <c r="D293" s="5"/>
      <c r="E293" s="5"/>
      <c r="F293" s="5"/>
      <c r="G293" s="5"/>
      <c r="H293" s="5"/>
      <c r="I293" s="5"/>
      <c r="J293" s="5"/>
      <c r="K293" s="5"/>
      <c r="L293" s="5"/>
      <c r="M293" s="5"/>
      <c r="N293" s="5"/>
      <c r="O293" s="5"/>
      <c r="P293" s="5"/>
      <c r="Q293" s="5"/>
      <c r="R293" s="5"/>
      <c r="S293" s="5"/>
      <c r="T293" s="5"/>
      <c r="U293" s="5"/>
    </row>
    <row r="294" spans="1:21" ht="15.75" customHeight="1" x14ac:dyDescent="0.3">
      <c r="A294" s="5"/>
      <c r="B294" s="5"/>
      <c r="C294" s="5"/>
      <c r="D294" s="5"/>
      <c r="E294" s="5"/>
      <c r="F294" s="5"/>
      <c r="G294" s="5"/>
      <c r="H294" s="5"/>
      <c r="I294" s="5"/>
      <c r="J294" s="5"/>
      <c r="K294" s="5"/>
      <c r="L294" s="5"/>
      <c r="M294" s="5"/>
      <c r="N294" s="5"/>
      <c r="O294" s="5"/>
      <c r="P294" s="5"/>
      <c r="Q294" s="5"/>
      <c r="R294" s="5"/>
      <c r="S294" s="5"/>
      <c r="T294" s="5"/>
      <c r="U294" s="5"/>
    </row>
    <row r="295" spans="1:21" ht="15.75" customHeight="1" x14ac:dyDescent="0.3">
      <c r="A295" s="5"/>
      <c r="B295" s="5"/>
      <c r="C295" s="5"/>
      <c r="D295" s="5"/>
      <c r="E295" s="5"/>
      <c r="F295" s="5"/>
      <c r="G295" s="5"/>
      <c r="H295" s="5"/>
      <c r="I295" s="5"/>
      <c r="J295" s="5"/>
      <c r="K295" s="5"/>
      <c r="L295" s="5"/>
      <c r="M295" s="5"/>
      <c r="N295" s="5"/>
      <c r="O295" s="5"/>
      <c r="P295" s="5"/>
      <c r="Q295" s="5"/>
      <c r="R295" s="5"/>
      <c r="S295" s="5"/>
      <c r="T295" s="5"/>
      <c r="U295" s="5"/>
    </row>
    <row r="296" spans="1:21" ht="15.75" customHeight="1" x14ac:dyDescent="0.3">
      <c r="A296" s="5"/>
      <c r="B296" s="5"/>
      <c r="C296" s="5"/>
      <c r="D296" s="5"/>
      <c r="E296" s="5"/>
      <c r="F296" s="5"/>
      <c r="G296" s="5"/>
      <c r="H296" s="5"/>
      <c r="I296" s="5"/>
      <c r="J296" s="5"/>
      <c r="K296" s="5"/>
      <c r="L296" s="5"/>
      <c r="M296" s="5"/>
      <c r="N296" s="5"/>
      <c r="O296" s="5"/>
      <c r="P296" s="5"/>
      <c r="Q296" s="5"/>
      <c r="R296" s="5"/>
      <c r="S296" s="5"/>
      <c r="T296" s="5"/>
      <c r="U296" s="5"/>
    </row>
    <row r="297" spans="1:21" ht="15.75" customHeight="1" x14ac:dyDescent="0.3">
      <c r="A297" s="5"/>
      <c r="B297" s="5"/>
      <c r="C297" s="5"/>
      <c r="D297" s="5"/>
      <c r="E297" s="5"/>
      <c r="F297" s="5"/>
      <c r="G297" s="5"/>
      <c r="H297" s="5"/>
      <c r="I297" s="5"/>
      <c r="J297" s="5"/>
      <c r="K297" s="5"/>
      <c r="L297" s="5"/>
      <c r="M297" s="5"/>
      <c r="N297" s="5"/>
      <c r="O297" s="5"/>
      <c r="P297" s="5"/>
      <c r="Q297" s="5"/>
      <c r="R297" s="5"/>
      <c r="S297" s="5"/>
      <c r="T297" s="5"/>
      <c r="U297" s="5"/>
    </row>
    <row r="298" spans="1:21" ht="15.75" customHeight="1" x14ac:dyDescent="0.3">
      <c r="A298" s="5"/>
      <c r="B298" s="5"/>
      <c r="C298" s="5"/>
      <c r="D298" s="5"/>
      <c r="E298" s="5"/>
      <c r="F298" s="5"/>
      <c r="G298" s="5"/>
      <c r="H298" s="5"/>
      <c r="I298" s="5"/>
      <c r="J298" s="5"/>
      <c r="K298" s="5"/>
      <c r="L298" s="5"/>
      <c r="M298" s="5"/>
      <c r="N298" s="5"/>
      <c r="O298" s="5"/>
      <c r="P298" s="5"/>
      <c r="Q298" s="5"/>
      <c r="R298" s="5"/>
      <c r="S298" s="5"/>
      <c r="T298" s="5"/>
      <c r="U298" s="5"/>
    </row>
    <row r="299" spans="1:21" ht="15.75" customHeight="1" x14ac:dyDescent="0.3">
      <c r="A299" s="5"/>
      <c r="B299" s="5"/>
      <c r="C299" s="5"/>
      <c r="D299" s="5"/>
      <c r="E299" s="5"/>
      <c r="F299" s="5"/>
      <c r="G299" s="5"/>
      <c r="H299" s="5"/>
      <c r="I299" s="5"/>
      <c r="J299" s="5"/>
      <c r="K299" s="5"/>
      <c r="L299" s="5"/>
      <c r="M299" s="5"/>
      <c r="N299" s="5"/>
      <c r="O299" s="5"/>
      <c r="P299" s="5"/>
      <c r="Q299" s="5"/>
      <c r="R299" s="5"/>
      <c r="S299" s="5"/>
      <c r="T299" s="5"/>
      <c r="U299" s="5"/>
    </row>
    <row r="300" spans="1:21" ht="15.75" customHeight="1" x14ac:dyDescent="0.3">
      <c r="A300" s="5"/>
      <c r="B300" s="5"/>
      <c r="C300" s="5"/>
      <c r="D300" s="5"/>
      <c r="E300" s="5"/>
      <c r="F300" s="5"/>
      <c r="G300" s="5"/>
      <c r="H300" s="5"/>
      <c r="I300" s="5"/>
      <c r="J300" s="5"/>
      <c r="K300" s="5"/>
      <c r="L300" s="5"/>
      <c r="M300" s="5"/>
      <c r="N300" s="5"/>
      <c r="O300" s="5"/>
      <c r="P300" s="5"/>
      <c r="Q300" s="5"/>
      <c r="R300" s="5"/>
      <c r="S300" s="5"/>
      <c r="T300" s="5"/>
      <c r="U300" s="5"/>
    </row>
    <row r="301" spans="1:21" ht="15.75" customHeight="1" x14ac:dyDescent="0.3">
      <c r="A301" s="5"/>
      <c r="B301" s="5"/>
      <c r="C301" s="5"/>
      <c r="D301" s="5"/>
      <c r="E301" s="5"/>
      <c r="F301" s="5"/>
      <c r="G301" s="5"/>
      <c r="H301" s="5"/>
      <c r="I301" s="5"/>
      <c r="J301" s="5"/>
      <c r="K301" s="5"/>
      <c r="L301" s="5"/>
      <c r="M301" s="5"/>
      <c r="N301" s="5"/>
      <c r="O301" s="5"/>
      <c r="P301" s="5"/>
      <c r="Q301" s="5"/>
      <c r="R301" s="5"/>
      <c r="S301" s="5"/>
      <c r="T301" s="5"/>
      <c r="U301" s="5"/>
    </row>
    <row r="302" spans="1:21" ht="15.75" customHeight="1" x14ac:dyDescent="0.3">
      <c r="A302" s="5"/>
      <c r="B302" s="5"/>
      <c r="C302" s="5"/>
      <c r="D302" s="5"/>
      <c r="E302" s="5"/>
      <c r="F302" s="5"/>
      <c r="G302" s="5"/>
      <c r="H302" s="5"/>
      <c r="I302" s="5"/>
      <c r="J302" s="5"/>
      <c r="K302" s="5"/>
      <c r="L302" s="5"/>
      <c r="M302" s="5"/>
      <c r="N302" s="5"/>
      <c r="O302" s="5"/>
      <c r="P302" s="5"/>
      <c r="Q302" s="5"/>
      <c r="R302" s="5"/>
      <c r="S302" s="5"/>
      <c r="T302" s="5"/>
      <c r="U302" s="5"/>
    </row>
    <row r="303" spans="1:21" ht="15.75" customHeight="1" x14ac:dyDescent="0.3">
      <c r="A303" s="5"/>
      <c r="B303" s="5"/>
      <c r="C303" s="5"/>
      <c r="D303" s="5"/>
      <c r="E303" s="5"/>
      <c r="F303" s="5"/>
      <c r="G303" s="5"/>
      <c r="H303" s="5"/>
      <c r="I303" s="5"/>
      <c r="J303" s="5"/>
      <c r="K303" s="5"/>
      <c r="L303" s="5"/>
      <c r="M303" s="5"/>
      <c r="N303" s="5"/>
      <c r="O303" s="5"/>
      <c r="P303" s="5"/>
      <c r="Q303" s="5"/>
      <c r="R303" s="5"/>
      <c r="S303" s="5"/>
      <c r="T303" s="5"/>
      <c r="U303" s="5"/>
    </row>
    <row r="304" spans="1:21" ht="15.75" customHeight="1" x14ac:dyDescent="0.3">
      <c r="A304" s="5"/>
      <c r="B304" s="5"/>
      <c r="C304" s="5"/>
      <c r="D304" s="5"/>
      <c r="E304" s="5"/>
      <c r="F304" s="5"/>
      <c r="G304" s="5"/>
      <c r="H304" s="5"/>
      <c r="I304" s="5"/>
      <c r="J304" s="5"/>
      <c r="K304" s="5"/>
      <c r="L304" s="5"/>
      <c r="M304" s="5"/>
      <c r="N304" s="5"/>
      <c r="O304" s="5"/>
      <c r="P304" s="5"/>
      <c r="Q304" s="5"/>
      <c r="R304" s="5"/>
      <c r="S304" s="5"/>
      <c r="T304" s="5"/>
      <c r="U304" s="5"/>
    </row>
    <row r="305" spans="1:21" ht="15.75" customHeight="1" x14ac:dyDescent="0.3">
      <c r="A305" s="5"/>
      <c r="B305" s="5"/>
      <c r="C305" s="5"/>
      <c r="D305" s="5"/>
      <c r="E305" s="5"/>
      <c r="F305" s="5"/>
      <c r="G305" s="5"/>
      <c r="H305" s="5"/>
      <c r="I305" s="5"/>
      <c r="J305" s="5"/>
      <c r="K305" s="5"/>
      <c r="L305" s="5"/>
      <c r="M305" s="5"/>
      <c r="N305" s="5"/>
      <c r="O305" s="5"/>
      <c r="P305" s="5"/>
      <c r="Q305" s="5"/>
      <c r="R305" s="5"/>
      <c r="S305" s="5"/>
      <c r="T305" s="5"/>
      <c r="U305" s="5"/>
    </row>
    <row r="306" spans="1:21" ht="15.75" customHeight="1" x14ac:dyDescent="0.3">
      <c r="A306" s="5"/>
      <c r="B306" s="5"/>
      <c r="C306" s="5"/>
      <c r="D306" s="5"/>
      <c r="E306" s="5"/>
      <c r="F306" s="5"/>
      <c r="G306" s="5"/>
      <c r="H306" s="5"/>
      <c r="I306" s="5"/>
      <c r="J306" s="5"/>
      <c r="K306" s="5"/>
      <c r="L306" s="5"/>
      <c r="M306" s="5"/>
      <c r="N306" s="5"/>
      <c r="O306" s="5"/>
      <c r="P306" s="5"/>
      <c r="Q306" s="5"/>
      <c r="R306" s="5"/>
      <c r="S306" s="5"/>
      <c r="T306" s="5"/>
      <c r="U306" s="5"/>
    </row>
    <row r="307" spans="1:21" ht="15.75" customHeight="1" x14ac:dyDescent="0.3">
      <c r="A307" s="5"/>
      <c r="B307" s="5"/>
      <c r="C307" s="5"/>
      <c r="D307" s="5"/>
      <c r="E307" s="5"/>
      <c r="F307" s="5"/>
      <c r="G307" s="5"/>
      <c r="H307" s="5"/>
      <c r="I307" s="5"/>
      <c r="J307" s="5"/>
      <c r="K307" s="5"/>
      <c r="L307" s="5"/>
      <c r="M307" s="5"/>
      <c r="N307" s="5"/>
      <c r="O307" s="5"/>
      <c r="P307" s="5"/>
      <c r="Q307" s="5"/>
      <c r="R307" s="5"/>
      <c r="S307" s="5"/>
      <c r="T307" s="5"/>
      <c r="U307" s="5"/>
    </row>
    <row r="308" spans="1:21" ht="15.75" customHeight="1" x14ac:dyDescent="0.3">
      <c r="A308" s="5"/>
      <c r="B308" s="5"/>
      <c r="C308" s="5"/>
      <c r="D308" s="5"/>
      <c r="E308" s="5"/>
      <c r="F308" s="5"/>
      <c r="G308" s="5"/>
      <c r="H308" s="5"/>
      <c r="I308" s="5"/>
      <c r="J308" s="5"/>
      <c r="K308" s="5"/>
      <c r="L308" s="5"/>
      <c r="M308" s="5"/>
      <c r="N308" s="5"/>
      <c r="O308" s="5"/>
      <c r="P308" s="5"/>
      <c r="Q308" s="5"/>
      <c r="R308" s="5"/>
      <c r="S308" s="5"/>
      <c r="T308" s="5"/>
      <c r="U308" s="5"/>
    </row>
    <row r="309" spans="1:21" ht="15.75" customHeight="1" x14ac:dyDescent="0.3">
      <c r="A309" s="5"/>
      <c r="B309" s="5"/>
      <c r="C309" s="5"/>
      <c r="D309" s="5"/>
      <c r="E309" s="5"/>
      <c r="F309" s="5"/>
      <c r="G309" s="5"/>
      <c r="H309" s="5"/>
      <c r="I309" s="5"/>
      <c r="J309" s="5"/>
      <c r="K309" s="5"/>
      <c r="L309" s="5"/>
      <c r="M309" s="5"/>
      <c r="N309" s="5"/>
      <c r="O309" s="5"/>
      <c r="P309" s="5"/>
      <c r="Q309" s="5"/>
      <c r="R309" s="5"/>
      <c r="S309" s="5"/>
      <c r="T309" s="5"/>
      <c r="U309" s="5"/>
    </row>
    <row r="310" spans="1:21" ht="15.75" customHeight="1" x14ac:dyDescent="0.3">
      <c r="A310" s="5"/>
      <c r="B310" s="5"/>
      <c r="C310" s="5"/>
      <c r="D310" s="5"/>
      <c r="E310" s="5"/>
      <c r="F310" s="5"/>
      <c r="G310" s="5"/>
      <c r="H310" s="5"/>
      <c r="I310" s="5"/>
      <c r="J310" s="5"/>
      <c r="K310" s="5"/>
      <c r="L310" s="5"/>
      <c r="M310" s="5"/>
      <c r="N310" s="5"/>
      <c r="O310" s="5"/>
      <c r="P310" s="5"/>
      <c r="Q310" s="5"/>
      <c r="R310" s="5"/>
      <c r="S310" s="5"/>
      <c r="T310" s="5"/>
      <c r="U310" s="5"/>
    </row>
    <row r="311" spans="1:21" ht="15.75" customHeight="1" x14ac:dyDescent="0.3">
      <c r="A311" s="5"/>
      <c r="B311" s="5"/>
      <c r="C311" s="5"/>
      <c r="D311" s="5"/>
      <c r="E311" s="5"/>
      <c r="F311" s="5"/>
      <c r="G311" s="5"/>
      <c r="H311" s="5"/>
      <c r="I311" s="5"/>
      <c r="J311" s="5"/>
      <c r="K311" s="5"/>
      <c r="L311" s="5"/>
      <c r="M311" s="5"/>
      <c r="N311" s="5"/>
      <c r="O311" s="5"/>
      <c r="P311" s="5"/>
      <c r="Q311" s="5"/>
      <c r="R311" s="5"/>
      <c r="S311" s="5"/>
      <c r="T311" s="5"/>
      <c r="U311" s="5"/>
    </row>
    <row r="312" spans="1:21" ht="15.75" customHeight="1" x14ac:dyDescent="0.3">
      <c r="A312" s="5"/>
      <c r="B312" s="5"/>
      <c r="C312" s="5"/>
      <c r="D312" s="5"/>
      <c r="E312" s="5"/>
      <c r="F312" s="5"/>
      <c r="G312" s="5"/>
      <c r="H312" s="5"/>
      <c r="I312" s="5"/>
      <c r="J312" s="5"/>
      <c r="K312" s="5"/>
      <c r="L312" s="5"/>
      <c r="M312" s="5"/>
      <c r="N312" s="5"/>
      <c r="O312" s="5"/>
      <c r="P312" s="5"/>
      <c r="Q312" s="5"/>
      <c r="R312" s="5"/>
      <c r="S312" s="5"/>
      <c r="T312" s="5"/>
      <c r="U312" s="5"/>
    </row>
    <row r="313" spans="1:21" ht="15.75" customHeight="1" x14ac:dyDescent="0.3">
      <c r="A313" s="5"/>
      <c r="B313" s="5"/>
      <c r="C313" s="5"/>
      <c r="D313" s="5"/>
      <c r="E313" s="5"/>
      <c r="F313" s="5"/>
      <c r="G313" s="5"/>
      <c r="H313" s="5"/>
      <c r="I313" s="5"/>
      <c r="J313" s="5"/>
      <c r="K313" s="5"/>
      <c r="L313" s="5"/>
      <c r="M313" s="5"/>
      <c r="N313" s="5"/>
      <c r="O313" s="5"/>
      <c r="P313" s="5"/>
      <c r="Q313" s="5"/>
      <c r="R313" s="5"/>
      <c r="S313" s="5"/>
      <c r="T313" s="5"/>
      <c r="U313" s="5"/>
    </row>
    <row r="314" spans="1:21" ht="15.75" customHeight="1" x14ac:dyDescent="0.3">
      <c r="A314" s="5"/>
      <c r="B314" s="5"/>
      <c r="C314" s="5"/>
      <c r="D314" s="5"/>
      <c r="E314" s="5"/>
      <c r="F314" s="5"/>
      <c r="G314" s="5"/>
      <c r="H314" s="5"/>
      <c r="I314" s="5"/>
      <c r="J314" s="5"/>
      <c r="K314" s="5"/>
      <c r="L314" s="5"/>
      <c r="M314" s="5"/>
      <c r="N314" s="5"/>
      <c r="O314" s="5"/>
      <c r="P314" s="5"/>
      <c r="Q314" s="5"/>
      <c r="R314" s="5"/>
      <c r="S314" s="5"/>
      <c r="T314" s="5"/>
      <c r="U314" s="5"/>
    </row>
    <row r="315" spans="1:21" ht="15.75" customHeight="1" x14ac:dyDescent="0.3">
      <c r="A315" s="5"/>
      <c r="B315" s="5"/>
      <c r="C315" s="5"/>
      <c r="D315" s="5"/>
      <c r="E315" s="5"/>
      <c r="F315" s="5"/>
      <c r="G315" s="5"/>
      <c r="H315" s="5"/>
      <c r="I315" s="5"/>
      <c r="J315" s="5"/>
      <c r="K315" s="5"/>
      <c r="L315" s="5"/>
      <c r="M315" s="5"/>
      <c r="N315" s="5"/>
      <c r="O315" s="5"/>
      <c r="P315" s="5"/>
      <c r="Q315" s="5"/>
      <c r="R315" s="5"/>
      <c r="S315" s="5"/>
      <c r="T315" s="5"/>
      <c r="U315" s="5"/>
    </row>
    <row r="316" spans="1:21" ht="15.75" customHeight="1" x14ac:dyDescent="0.3">
      <c r="A316" s="5"/>
      <c r="B316" s="5"/>
      <c r="C316" s="5"/>
      <c r="D316" s="5"/>
      <c r="E316" s="5"/>
      <c r="F316" s="5"/>
      <c r="G316" s="5"/>
      <c r="H316" s="5"/>
      <c r="I316" s="5"/>
      <c r="J316" s="5"/>
      <c r="K316" s="5"/>
      <c r="L316" s="5"/>
      <c r="M316" s="5"/>
      <c r="N316" s="5"/>
      <c r="O316" s="5"/>
      <c r="P316" s="5"/>
      <c r="Q316" s="5"/>
      <c r="R316" s="5"/>
      <c r="S316" s="5"/>
      <c r="T316" s="5"/>
      <c r="U316" s="5"/>
    </row>
    <row r="317" spans="1:21" ht="15.75" customHeight="1" x14ac:dyDescent="0.3">
      <c r="A317" s="5"/>
      <c r="B317" s="5"/>
      <c r="C317" s="5"/>
      <c r="D317" s="5"/>
      <c r="E317" s="5"/>
      <c r="F317" s="5"/>
      <c r="G317" s="5"/>
      <c r="H317" s="5"/>
      <c r="I317" s="5"/>
      <c r="J317" s="5"/>
      <c r="K317" s="5"/>
      <c r="L317" s="5"/>
      <c r="M317" s="5"/>
      <c r="N317" s="5"/>
      <c r="O317" s="5"/>
      <c r="P317" s="5"/>
      <c r="Q317" s="5"/>
      <c r="R317" s="5"/>
      <c r="S317" s="5"/>
      <c r="T317" s="5"/>
      <c r="U317" s="5"/>
    </row>
    <row r="318" spans="1:21" ht="15.75" customHeight="1" x14ac:dyDescent="0.3">
      <c r="A318" s="5"/>
      <c r="B318" s="5"/>
      <c r="C318" s="5"/>
      <c r="D318" s="5"/>
      <c r="E318" s="5"/>
      <c r="F318" s="5"/>
      <c r="G318" s="5"/>
      <c r="H318" s="5"/>
      <c r="I318" s="5"/>
      <c r="J318" s="5"/>
      <c r="K318" s="5"/>
      <c r="L318" s="5"/>
      <c r="M318" s="5"/>
      <c r="N318" s="5"/>
      <c r="O318" s="5"/>
      <c r="P318" s="5"/>
      <c r="Q318" s="5"/>
      <c r="R318" s="5"/>
      <c r="S318" s="5"/>
      <c r="T318" s="5"/>
      <c r="U318" s="5"/>
    </row>
    <row r="319" spans="1:21" ht="15.75" customHeight="1" x14ac:dyDescent="0.3">
      <c r="A319" s="5"/>
      <c r="B319" s="5"/>
      <c r="C319" s="5"/>
      <c r="D319" s="5"/>
      <c r="E319" s="5"/>
      <c r="F319" s="5"/>
      <c r="G319" s="5"/>
      <c r="H319" s="5"/>
      <c r="I319" s="5"/>
      <c r="J319" s="5"/>
      <c r="K319" s="5"/>
      <c r="L319" s="5"/>
      <c r="M319" s="5"/>
      <c r="N319" s="5"/>
      <c r="O319" s="5"/>
      <c r="P319" s="5"/>
      <c r="Q319" s="5"/>
      <c r="R319" s="5"/>
      <c r="S319" s="5"/>
      <c r="T319" s="5"/>
      <c r="U319" s="5"/>
    </row>
    <row r="320" spans="1:21" ht="15.75" customHeight="1" x14ac:dyDescent="0.3">
      <c r="A320" s="5"/>
      <c r="B320" s="5"/>
      <c r="C320" s="5"/>
      <c r="D320" s="5"/>
      <c r="E320" s="5"/>
      <c r="F320" s="5"/>
      <c r="G320" s="5"/>
      <c r="H320" s="5"/>
      <c r="I320" s="5"/>
      <c r="J320" s="5"/>
      <c r="K320" s="5"/>
      <c r="L320" s="5"/>
      <c r="M320" s="5"/>
      <c r="N320" s="5"/>
      <c r="O320" s="5"/>
      <c r="P320" s="5"/>
      <c r="Q320" s="5"/>
      <c r="R320" s="5"/>
      <c r="S320" s="5"/>
      <c r="T320" s="5"/>
      <c r="U320" s="5"/>
    </row>
    <row r="321" spans="1:21" ht="15.75" customHeight="1" x14ac:dyDescent="0.3">
      <c r="A321" s="5"/>
      <c r="B321" s="5"/>
      <c r="C321" s="5"/>
      <c r="D321" s="5"/>
      <c r="E321" s="5"/>
      <c r="F321" s="5"/>
      <c r="G321" s="5"/>
      <c r="H321" s="5"/>
      <c r="I321" s="5"/>
      <c r="J321" s="5"/>
      <c r="K321" s="5"/>
      <c r="L321" s="5"/>
      <c r="M321" s="5"/>
      <c r="N321" s="5"/>
      <c r="O321" s="5"/>
      <c r="P321" s="5"/>
      <c r="Q321" s="5"/>
      <c r="R321" s="5"/>
      <c r="S321" s="5"/>
      <c r="T321" s="5"/>
      <c r="U321" s="5"/>
    </row>
    <row r="322" spans="1:21" ht="15.75" customHeight="1" x14ac:dyDescent="0.3">
      <c r="A322" s="5"/>
      <c r="B322" s="5"/>
      <c r="C322" s="5"/>
      <c r="D322" s="5"/>
      <c r="E322" s="5"/>
      <c r="F322" s="5"/>
      <c r="G322" s="5"/>
      <c r="H322" s="5"/>
      <c r="I322" s="5"/>
      <c r="J322" s="5"/>
      <c r="K322" s="5"/>
      <c r="L322" s="5"/>
      <c r="M322" s="5"/>
      <c r="N322" s="5"/>
      <c r="O322" s="5"/>
      <c r="P322" s="5"/>
      <c r="Q322" s="5"/>
      <c r="R322" s="5"/>
      <c r="S322" s="5"/>
      <c r="T322" s="5"/>
      <c r="U322" s="5"/>
    </row>
    <row r="323" spans="1:21" ht="15.75" customHeight="1" x14ac:dyDescent="0.3">
      <c r="A323" s="5"/>
      <c r="B323" s="5"/>
      <c r="C323" s="5"/>
      <c r="D323" s="5"/>
      <c r="E323" s="5"/>
      <c r="F323" s="5"/>
      <c r="G323" s="5"/>
      <c r="H323" s="5"/>
      <c r="I323" s="5"/>
      <c r="J323" s="5"/>
      <c r="K323" s="5"/>
      <c r="L323" s="5"/>
      <c r="M323" s="5"/>
      <c r="N323" s="5"/>
      <c r="O323" s="5"/>
      <c r="P323" s="5"/>
      <c r="Q323" s="5"/>
      <c r="R323" s="5"/>
      <c r="S323" s="5"/>
      <c r="T323" s="5"/>
      <c r="U323" s="5"/>
    </row>
    <row r="324" spans="1:21" ht="15.75" customHeight="1" x14ac:dyDescent="0.3">
      <c r="A324" s="5"/>
      <c r="B324" s="5"/>
      <c r="C324" s="5"/>
      <c r="D324" s="5"/>
      <c r="E324" s="5"/>
      <c r="F324" s="5"/>
      <c r="G324" s="5"/>
      <c r="H324" s="5"/>
      <c r="I324" s="5"/>
      <c r="J324" s="5"/>
      <c r="K324" s="5"/>
      <c r="L324" s="5"/>
      <c r="M324" s="5"/>
      <c r="N324" s="5"/>
      <c r="O324" s="5"/>
      <c r="P324" s="5"/>
      <c r="Q324" s="5"/>
      <c r="R324" s="5"/>
      <c r="S324" s="5"/>
      <c r="T324" s="5"/>
      <c r="U324" s="5"/>
    </row>
    <row r="325" spans="1:21" ht="15.75" customHeight="1" x14ac:dyDescent="0.3">
      <c r="A325" s="5"/>
      <c r="B325" s="5"/>
      <c r="C325" s="5"/>
      <c r="D325" s="5"/>
      <c r="E325" s="5"/>
      <c r="F325" s="5"/>
      <c r="G325" s="5"/>
      <c r="H325" s="5"/>
      <c r="I325" s="5"/>
      <c r="J325" s="5"/>
      <c r="K325" s="5"/>
      <c r="L325" s="5"/>
      <c r="M325" s="5"/>
      <c r="N325" s="5"/>
      <c r="O325" s="5"/>
      <c r="P325" s="5"/>
      <c r="Q325" s="5"/>
      <c r="R325" s="5"/>
      <c r="S325" s="5"/>
      <c r="T325" s="5"/>
      <c r="U325" s="5"/>
    </row>
    <row r="326" spans="1:21" ht="15.75" customHeight="1" x14ac:dyDescent="0.3">
      <c r="A326" s="5"/>
      <c r="B326" s="5"/>
      <c r="C326" s="5"/>
      <c r="D326" s="5"/>
      <c r="E326" s="5"/>
      <c r="F326" s="5"/>
      <c r="G326" s="5"/>
      <c r="H326" s="5"/>
      <c r="I326" s="5"/>
      <c r="J326" s="5"/>
      <c r="K326" s="5"/>
      <c r="L326" s="5"/>
      <c r="M326" s="5"/>
      <c r="N326" s="5"/>
      <c r="O326" s="5"/>
      <c r="P326" s="5"/>
      <c r="Q326" s="5"/>
      <c r="R326" s="5"/>
      <c r="S326" s="5"/>
      <c r="T326" s="5"/>
      <c r="U326" s="5"/>
    </row>
    <row r="327" spans="1:21" ht="15.75" customHeight="1" x14ac:dyDescent="0.3">
      <c r="A327" s="5"/>
      <c r="B327" s="5"/>
      <c r="C327" s="5"/>
      <c r="D327" s="5"/>
      <c r="E327" s="5"/>
      <c r="F327" s="5"/>
      <c r="G327" s="5"/>
      <c r="H327" s="5"/>
      <c r="I327" s="5"/>
      <c r="J327" s="5"/>
      <c r="K327" s="5"/>
      <c r="L327" s="5"/>
      <c r="M327" s="5"/>
      <c r="N327" s="5"/>
      <c r="O327" s="5"/>
      <c r="P327" s="5"/>
      <c r="Q327" s="5"/>
      <c r="R327" s="5"/>
      <c r="S327" s="5"/>
      <c r="T327" s="5"/>
      <c r="U327" s="5"/>
    </row>
    <row r="328" spans="1:21" ht="15.75" customHeight="1" x14ac:dyDescent="0.3">
      <c r="A328" s="5"/>
      <c r="B328" s="5"/>
      <c r="C328" s="5"/>
      <c r="D328" s="5"/>
      <c r="E328" s="5"/>
      <c r="F328" s="5"/>
      <c r="G328" s="5"/>
      <c r="H328" s="5"/>
      <c r="I328" s="5"/>
      <c r="J328" s="5"/>
      <c r="K328" s="5"/>
      <c r="L328" s="5"/>
      <c r="M328" s="5"/>
      <c r="N328" s="5"/>
      <c r="O328" s="5"/>
      <c r="P328" s="5"/>
      <c r="Q328" s="5"/>
      <c r="R328" s="5"/>
      <c r="S328" s="5"/>
      <c r="T328" s="5"/>
      <c r="U328" s="5"/>
    </row>
    <row r="329" spans="1:21" ht="15.75" customHeight="1" x14ac:dyDescent="0.3">
      <c r="A329" s="5"/>
      <c r="B329" s="5"/>
      <c r="C329" s="5"/>
      <c r="D329" s="5"/>
      <c r="E329" s="5"/>
      <c r="F329" s="5"/>
      <c r="G329" s="5"/>
      <c r="H329" s="5"/>
      <c r="I329" s="5"/>
      <c r="J329" s="5"/>
      <c r="K329" s="5"/>
      <c r="L329" s="5"/>
      <c r="M329" s="5"/>
      <c r="N329" s="5"/>
      <c r="O329" s="5"/>
      <c r="P329" s="5"/>
      <c r="Q329" s="5"/>
      <c r="R329" s="5"/>
      <c r="S329" s="5"/>
      <c r="T329" s="5"/>
      <c r="U329" s="5"/>
    </row>
    <row r="330" spans="1:21" ht="15.75" customHeight="1" x14ac:dyDescent="0.3">
      <c r="A330" s="5"/>
      <c r="B330" s="5"/>
      <c r="C330" s="5"/>
      <c r="D330" s="5"/>
      <c r="E330" s="5"/>
      <c r="F330" s="5"/>
      <c r="G330" s="5"/>
      <c r="H330" s="5"/>
      <c r="I330" s="5"/>
      <c r="J330" s="5"/>
      <c r="K330" s="5"/>
      <c r="L330" s="5"/>
      <c r="M330" s="5"/>
      <c r="N330" s="5"/>
      <c r="O330" s="5"/>
      <c r="P330" s="5"/>
      <c r="Q330" s="5"/>
      <c r="R330" s="5"/>
      <c r="S330" s="5"/>
      <c r="T330" s="5"/>
      <c r="U330" s="5"/>
    </row>
    <row r="331" spans="1:21" ht="15.75" customHeight="1" x14ac:dyDescent="0.3">
      <c r="A331" s="5"/>
      <c r="B331" s="5"/>
      <c r="C331" s="5"/>
      <c r="D331" s="5"/>
      <c r="E331" s="5"/>
      <c r="F331" s="5"/>
      <c r="G331" s="5"/>
      <c r="H331" s="5"/>
      <c r="I331" s="5"/>
      <c r="J331" s="5"/>
      <c r="K331" s="5"/>
      <c r="L331" s="5"/>
      <c r="M331" s="5"/>
      <c r="N331" s="5"/>
      <c r="O331" s="5"/>
      <c r="P331" s="5"/>
      <c r="Q331" s="5"/>
      <c r="R331" s="5"/>
      <c r="S331" s="5"/>
      <c r="T331" s="5"/>
      <c r="U331" s="5"/>
    </row>
    <row r="332" spans="1:21" ht="15.75" customHeight="1" x14ac:dyDescent="0.3">
      <c r="A332" s="5"/>
      <c r="B332" s="5"/>
      <c r="C332" s="5"/>
      <c r="D332" s="5"/>
      <c r="E332" s="5"/>
      <c r="F332" s="5"/>
      <c r="G332" s="5"/>
      <c r="H332" s="5"/>
      <c r="I332" s="5"/>
      <c r="J332" s="5"/>
      <c r="K332" s="5"/>
      <c r="L332" s="5"/>
      <c r="M332" s="5"/>
      <c r="N332" s="5"/>
      <c r="O332" s="5"/>
      <c r="P332" s="5"/>
      <c r="Q332" s="5"/>
      <c r="R332" s="5"/>
      <c r="S332" s="5"/>
      <c r="T332" s="5"/>
      <c r="U332" s="5"/>
    </row>
    <row r="333" spans="1:21" ht="15.75" customHeight="1" x14ac:dyDescent="0.3">
      <c r="A333" s="5"/>
      <c r="B333" s="5"/>
      <c r="C333" s="5"/>
      <c r="D333" s="5"/>
      <c r="E333" s="5"/>
      <c r="F333" s="5"/>
      <c r="G333" s="5"/>
      <c r="H333" s="5"/>
      <c r="I333" s="5"/>
      <c r="J333" s="5"/>
      <c r="K333" s="5"/>
      <c r="L333" s="5"/>
      <c r="M333" s="5"/>
      <c r="N333" s="5"/>
      <c r="O333" s="5"/>
      <c r="P333" s="5"/>
      <c r="Q333" s="5"/>
      <c r="R333" s="5"/>
      <c r="S333" s="5"/>
      <c r="T333" s="5"/>
      <c r="U333" s="5"/>
    </row>
    <row r="334" spans="1:21" ht="15.75" customHeight="1" x14ac:dyDescent="0.3">
      <c r="A334" s="5"/>
      <c r="B334" s="5"/>
      <c r="C334" s="5"/>
      <c r="D334" s="5"/>
      <c r="E334" s="5"/>
      <c r="F334" s="5"/>
      <c r="G334" s="5"/>
      <c r="H334" s="5"/>
      <c r="I334" s="5"/>
      <c r="J334" s="5"/>
      <c r="K334" s="5"/>
      <c r="L334" s="5"/>
      <c r="M334" s="5"/>
      <c r="N334" s="5"/>
      <c r="O334" s="5"/>
      <c r="P334" s="5"/>
      <c r="Q334" s="5"/>
      <c r="R334" s="5"/>
      <c r="S334" s="5"/>
      <c r="T334" s="5"/>
      <c r="U334" s="5"/>
    </row>
    <row r="335" spans="1:21" ht="15.75" customHeight="1" x14ac:dyDescent="0.3">
      <c r="A335" s="5"/>
      <c r="B335" s="5"/>
      <c r="C335" s="5"/>
      <c r="D335" s="5"/>
      <c r="E335" s="5"/>
      <c r="F335" s="5"/>
      <c r="G335" s="5"/>
      <c r="H335" s="5"/>
      <c r="I335" s="5"/>
      <c r="J335" s="5"/>
      <c r="K335" s="5"/>
      <c r="L335" s="5"/>
      <c r="M335" s="5"/>
      <c r="N335" s="5"/>
      <c r="O335" s="5"/>
      <c r="P335" s="5"/>
      <c r="Q335" s="5"/>
      <c r="R335" s="5"/>
      <c r="S335" s="5"/>
      <c r="T335" s="5"/>
      <c r="U335" s="5"/>
    </row>
    <row r="336" spans="1:21" ht="15.75" customHeight="1" x14ac:dyDescent="0.3">
      <c r="A336" s="5"/>
      <c r="B336" s="5"/>
      <c r="C336" s="5"/>
      <c r="D336" s="5"/>
      <c r="E336" s="5"/>
      <c r="F336" s="5"/>
      <c r="G336" s="5"/>
      <c r="H336" s="5"/>
      <c r="I336" s="5"/>
      <c r="J336" s="5"/>
      <c r="K336" s="5"/>
      <c r="L336" s="5"/>
      <c r="M336" s="5"/>
      <c r="N336" s="5"/>
      <c r="O336" s="5"/>
      <c r="P336" s="5"/>
      <c r="Q336" s="5"/>
      <c r="R336" s="5"/>
      <c r="S336" s="5"/>
      <c r="T336" s="5"/>
      <c r="U336" s="5"/>
    </row>
    <row r="337" spans="1:21" ht="15.75" customHeight="1" x14ac:dyDescent="0.3">
      <c r="A337" s="5"/>
      <c r="B337" s="5"/>
      <c r="C337" s="5"/>
      <c r="D337" s="5"/>
      <c r="E337" s="5"/>
      <c r="F337" s="5"/>
      <c r="G337" s="5"/>
      <c r="H337" s="5"/>
      <c r="I337" s="5"/>
      <c r="J337" s="5"/>
      <c r="K337" s="5"/>
      <c r="L337" s="5"/>
      <c r="M337" s="5"/>
      <c r="N337" s="5"/>
      <c r="O337" s="5"/>
      <c r="P337" s="5"/>
      <c r="Q337" s="5"/>
      <c r="R337" s="5"/>
      <c r="S337" s="5"/>
      <c r="T337" s="5"/>
      <c r="U337" s="5"/>
    </row>
    <row r="338" spans="1:21" ht="15.75" customHeight="1" x14ac:dyDescent="0.3">
      <c r="A338" s="5"/>
      <c r="B338" s="5"/>
      <c r="C338" s="5"/>
      <c r="D338" s="5"/>
      <c r="E338" s="5"/>
      <c r="F338" s="5"/>
      <c r="G338" s="5"/>
      <c r="H338" s="5"/>
      <c r="I338" s="5"/>
      <c r="J338" s="5"/>
      <c r="K338" s="5"/>
      <c r="L338" s="5"/>
      <c r="M338" s="5"/>
      <c r="N338" s="5"/>
      <c r="O338" s="5"/>
      <c r="P338" s="5"/>
      <c r="Q338" s="5"/>
      <c r="R338" s="5"/>
      <c r="S338" s="5"/>
      <c r="T338" s="5"/>
      <c r="U338" s="5"/>
    </row>
    <row r="339" spans="1:21" ht="15.75" customHeight="1" x14ac:dyDescent="0.3">
      <c r="A339" s="5"/>
      <c r="B339" s="5"/>
      <c r="C339" s="5"/>
      <c r="D339" s="5"/>
      <c r="E339" s="5"/>
      <c r="F339" s="5"/>
      <c r="G339" s="5"/>
      <c r="H339" s="5"/>
      <c r="I339" s="5"/>
      <c r="J339" s="5"/>
      <c r="K339" s="5"/>
      <c r="L339" s="5"/>
      <c r="M339" s="5"/>
      <c r="N339" s="5"/>
      <c r="O339" s="5"/>
      <c r="P339" s="5"/>
      <c r="Q339" s="5"/>
      <c r="R339" s="5"/>
      <c r="S339" s="5"/>
      <c r="T339" s="5"/>
      <c r="U339" s="5"/>
    </row>
    <row r="340" spans="1:21" ht="15.75" customHeight="1" x14ac:dyDescent="0.3">
      <c r="A340" s="5"/>
      <c r="B340" s="5"/>
      <c r="C340" s="5"/>
      <c r="D340" s="5"/>
      <c r="E340" s="5"/>
      <c r="F340" s="5"/>
      <c r="G340" s="5"/>
      <c r="H340" s="5"/>
      <c r="I340" s="5"/>
      <c r="J340" s="5"/>
      <c r="K340" s="5"/>
      <c r="L340" s="5"/>
      <c r="M340" s="5"/>
      <c r="N340" s="5"/>
      <c r="O340" s="5"/>
      <c r="P340" s="5"/>
      <c r="Q340" s="5"/>
      <c r="R340" s="5"/>
      <c r="S340" s="5"/>
      <c r="T340" s="5"/>
      <c r="U340" s="5"/>
    </row>
    <row r="341" spans="1:21" ht="15.75" customHeight="1" x14ac:dyDescent="0.3">
      <c r="A341" s="5"/>
      <c r="B341" s="5"/>
      <c r="C341" s="5"/>
      <c r="D341" s="5"/>
      <c r="E341" s="5"/>
      <c r="F341" s="5"/>
      <c r="G341" s="5"/>
      <c r="H341" s="5"/>
      <c r="I341" s="5"/>
      <c r="J341" s="5"/>
      <c r="K341" s="5"/>
      <c r="L341" s="5"/>
      <c r="M341" s="5"/>
      <c r="N341" s="5"/>
      <c r="O341" s="5"/>
      <c r="P341" s="5"/>
      <c r="Q341" s="5"/>
      <c r="R341" s="5"/>
      <c r="S341" s="5"/>
      <c r="T341" s="5"/>
      <c r="U341" s="5"/>
    </row>
    <row r="342" spans="1:21" ht="15.75" customHeight="1" x14ac:dyDescent="0.3">
      <c r="A342" s="5"/>
      <c r="B342" s="5"/>
      <c r="C342" s="5"/>
      <c r="D342" s="5"/>
      <c r="E342" s="5"/>
      <c r="F342" s="5"/>
      <c r="G342" s="5"/>
      <c r="H342" s="5"/>
      <c r="I342" s="5"/>
      <c r="J342" s="5"/>
      <c r="K342" s="5"/>
      <c r="L342" s="5"/>
      <c r="M342" s="5"/>
      <c r="N342" s="5"/>
      <c r="O342" s="5"/>
      <c r="P342" s="5"/>
      <c r="Q342" s="5"/>
      <c r="R342" s="5"/>
      <c r="S342" s="5"/>
      <c r="T342" s="5"/>
      <c r="U342" s="5"/>
    </row>
    <row r="343" spans="1:21" ht="15.75" customHeight="1" x14ac:dyDescent="0.3">
      <c r="A343" s="5"/>
      <c r="B343" s="5"/>
      <c r="C343" s="5"/>
      <c r="D343" s="5"/>
      <c r="E343" s="5"/>
      <c r="F343" s="5"/>
      <c r="G343" s="5"/>
      <c r="H343" s="5"/>
      <c r="I343" s="5"/>
      <c r="J343" s="5"/>
      <c r="K343" s="5"/>
      <c r="L343" s="5"/>
      <c r="M343" s="5"/>
      <c r="N343" s="5"/>
      <c r="O343" s="5"/>
      <c r="P343" s="5"/>
      <c r="Q343" s="5"/>
      <c r="R343" s="5"/>
      <c r="S343" s="5"/>
      <c r="T343" s="5"/>
      <c r="U343" s="5"/>
    </row>
    <row r="344" spans="1:21" ht="15.75" customHeight="1" x14ac:dyDescent="0.3">
      <c r="A344" s="5"/>
      <c r="B344" s="5"/>
      <c r="C344" s="5"/>
      <c r="D344" s="5"/>
      <c r="E344" s="5"/>
      <c r="F344" s="5"/>
      <c r="G344" s="5"/>
      <c r="H344" s="5"/>
      <c r="I344" s="5"/>
      <c r="J344" s="5"/>
      <c r="K344" s="5"/>
      <c r="L344" s="5"/>
      <c r="M344" s="5"/>
      <c r="N344" s="5"/>
      <c r="O344" s="5"/>
      <c r="P344" s="5"/>
      <c r="Q344" s="5"/>
      <c r="R344" s="5"/>
      <c r="S344" s="5"/>
      <c r="T344" s="5"/>
      <c r="U344" s="5"/>
    </row>
    <row r="345" spans="1:21" ht="15.75" customHeight="1" x14ac:dyDescent="0.3">
      <c r="A345" s="5"/>
      <c r="B345" s="5"/>
      <c r="C345" s="5"/>
      <c r="D345" s="5"/>
      <c r="E345" s="5"/>
      <c r="F345" s="5"/>
      <c r="G345" s="5"/>
      <c r="H345" s="5"/>
      <c r="I345" s="5"/>
      <c r="J345" s="5"/>
      <c r="K345" s="5"/>
      <c r="L345" s="5"/>
      <c r="M345" s="5"/>
      <c r="N345" s="5"/>
      <c r="O345" s="5"/>
      <c r="P345" s="5"/>
      <c r="Q345" s="5"/>
      <c r="R345" s="5"/>
      <c r="S345" s="5"/>
      <c r="T345" s="5"/>
      <c r="U345" s="5"/>
    </row>
    <row r="346" spans="1:21" ht="15.75" customHeight="1" x14ac:dyDescent="0.3">
      <c r="A346" s="5"/>
      <c r="B346" s="5"/>
      <c r="C346" s="5"/>
      <c r="D346" s="5"/>
      <c r="E346" s="5"/>
      <c r="F346" s="5"/>
      <c r="G346" s="5"/>
      <c r="H346" s="5"/>
      <c r="I346" s="5"/>
      <c r="J346" s="5"/>
      <c r="K346" s="5"/>
      <c r="L346" s="5"/>
      <c r="M346" s="5"/>
      <c r="N346" s="5"/>
      <c r="O346" s="5"/>
      <c r="P346" s="5"/>
      <c r="Q346" s="5"/>
      <c r="R346" s="5"/>
      <c r="S346" s="5"/>
      <c r="T346" s="5"/>
      <c r="U346" s="5"/>
    </row>
    <row r="347" spans="1:21" ht="15.75" customHeight="1" x14ac:dyDescent="0.3">
      <c r="A347" s="5"/>
      <c r="B347" s="5"/>
      <c r="C347" s="5"/>
      <c r="D347" s="5"/>
      <c r="E347" s="5"/>
      <c r="F347" s="5"/>
      <c r="G347" s="5"/>
      <c r="H347" s="5"/>
      <c r="I347" s="5"/>
      <c r="J347" s="5"/>
      <c r="K347" s="5"/>
      <c r="L347" s="5"/>
      <c r="M347" s="5"/>
      <c r="N347" s="5"/>
      <c r="O347" s="5"/>
      <c r="P347" s="5"/>
      <c r="Q347" s="5"/>
      <c r="R347" s="5"/>
      <c r="S347" s="5"/>
      <c r="T347" s="5"/>
      <c r="U347" s="5"/>
    </row>
    <row r="348" spans="1:21" ht="15.75" customHeight="1" x14ac:dyDescent="0.3">
      <c r="A348" s="5"/>
      <c r="B348" s="5"/>
      <c r="C348" s="5"/>
      <c r="D348" s="5"/>
      <c r="E348" s="5"/>
      <c r="F348" s="5"/>
      <c r="G348" s="5"/>
      <c r="H348" s="5"/>
      <c r="I348" s="5"/>
      <c r="J348" s="5"/>
      <c r="K348" s="5"/>
      <c r="L348" s="5"/>
      <c r="M348" s="5"/>
      <c r="N348" s="5"/>
      <c r="O348" s="5"/>
      <c r="P348" s="5"/>
      <c r="Q348" s="5"/>
      <c r="R348" s="5"/>
      <c r="S348" s="5"/>
      <c r="T348" s="5"/>
      <c r="U348" s="5"/>
    </row>
    <row r="349" spans="1:21" ht="15.75" customHeight="1" x14ac:dyDescent="0.3">
      <c r="A349" s="5"/>
      <c r="B349" s="5"/>
      <c r="C349" s="5"/>
      <c r="D349" s="5"/>
      <c r="E349" s="5"/>
      <c r="F349" s="5"/>
      <c r="G349" s="5"/>
      <c r="H349" s="5"/>
      <c r="I349" s="5"/>
      <c r="J349" s="5"/>
      <c r="K349" s="5"/>
      <c r="L349" s="5"/>
      <c r="M349" s="5"/>
      <c r="N349" s="5"/>
      <c r="O349" s="5"/>
      <c r="P349" s="5"/>
      <c r="Q349" s="5"/>
      <c r="R349" s="5"/>
      <c r="S349" s="5"/>
      <c r="T349" s="5"/>
      <c r="U349" s="5"/>
    </row>
    <row r="350" spans="1:21" ht="15.75" customHeight="1" x14ac:dyDescent="0.3">
      <c r="A350" s="5"/>
      <c r="B350" s="5"/>
      <c r="C350" s="5"/>
      <c r="D350" s="5"/>
      <c r="E350" s="5"/>
      <c r="F350" s="5"/>
      <c r="G350" s="5"/>
      <c r="H350" s="5"/>
      <c r="I350" s="5"/>
      <c r="J350" s="5"/>
      <c r="K350" s="5"/>
      <c r="L350" s="5"/>
      <c r="M350" s="5"/>
      <c r="N350" s="5"/>
      <c r="O350" s="5"/>
      <c r="P350" s="5"/>
      <c r="Q350" s="5"/>
      <c r="R350" s="5"/>
      <c r="S350" s="5"/>
      <c r="T350" s="5"/>
      <c r="U350" s="5"/>
    </row>
    <row r="351" spans="1:21" ht="15.75" customHeight="1" x14ac:dyDescent="0.3">
      <c r="A351" s="5"/>
      <c r="B351" s="5"/>
      <c r="C351" s="5"/>
      <c r="D351" s="5"/>
      <c r="E351" s="5"/>
      <c r="F351" s="5"/>
      <c r="G351" s="5"/>
      <c r="H351" s="5"/>
      <c r="I351" s="5"/>
      <c r="J351" s="5"/>
      <c r="K351" s="5"/>
      <c r="L351" s="5"/>
      <c r="M351" s="5"/>
      <c r="N351" s="5"/>
      <c r="O351" s="5"/>
      <c r="P351" s="5"/>
      <c r="Q351" s="5"/>
      <c r="R351" s="5"/>
      <c r="S351" s="5"/>
      <c r="T351" s="5"/>
      <c r="U351" s="5"/>
    </row>
    <row r="352" spans="1:21" ht="15.75" customHeight="1" x14ac:dyDescent="0.3">
      <c r="A352" s="5"/>
      <c r="B352" s="5"/>
      <c r="C352" s="5"/>
      <c r="D352" s="5"/>
      <c r="E352" s="5"/>
      <c r="F352" s="5"/>
      <c r="G352" s="5"/>
      <c r="H352" s="5"/>
      <c r="I352" s="5"/>
      <c r="J352" s="5"/>
      <c r="K352" s="5"/>
      <c r="L352" s="5"/>
      <c r="M352" s="5"/>
      <c r="N352" s="5"/>
      <c r="O352" s="5"/>
      <c r="P352" s="5"/>
      <c r="Q352" s="5"/>
      <c r="R352" s="5"/>
      <c r="S352" s="5"/>
      <c r="T352" s="5"/>
      <c r="U352" s="5"/>
    </row>
    <row r="353" spans="1:21" ht="15.75" customHeight="1" x14ac:dyDescent="0.3">
      <c r="A353" s="5"/>
      <c r="B353" s="5"/>
      <c r="C353" s="5"/>
      <c r="D353" s="5"/>
      <c r="E353" s="5"/>
      <c r="F353" s="5"/>
      <c r="G353" s="5"/>
      <c r="H353" s="5"/>
      <c r="I353" s="5"/>
      <c r="J353" s="5"/>
      <c r="K353" s="5"/>
      <c r="L353" s="5"/>
      <c r="M353" s="5"/>
      <c r="N353" s="5"/>
      <c r="O353" s="5"/>
      <c r="P353" s="5"/>
      <c r="Q353" s="5"/>
      <c r="R353" s="5"/>
      <c r="S353" s="5"/>
      <c r="T353" s="5"/>
      <c r="U353" s="5"/>
    </row>
    <row r="354" spans="1:21" ht="15.75" customHeight="1" x14ac:dyDescent="0.3">
      <c r="A354" s="5"/>
      <c r="B354" s="5"/>
      <c r="C354" s="5"/>
      <c r="D354" s="5"/>
      <c r="E354" s="5"/>
      <c r="F354" s="5"/>
      <c r="G354" s="5"/>
      <c r="H354" s="5"/>
      <c r="I354" s="5"/>
      <c r="J354" s="5"/>
      <c r="K354" s="5"/>
      <c r="L354" s="5"/>
      <c r="M354" s="5"/>
      <c r="N354" s="5"/>
      <c r="O354" s="5"/>
      <c r="P354" s="5"/>
      <c r="Q354" s="5"/>
      <c r="R354" s="5"/>
      <c r="S354" s="5"/>
      <c r="T354" s="5"/>
      <c r="U354" s="5"/>
    </row>
    <row r="355" spans="1:21" ht="15.75" customHeight="1" x14ac:dyDescent="0.3">
      <c r="A355" s="5"/>
      <c r="B355" s="5"/>
      <c r="C355" s="5"/>
      <c r="D355" s="5"/>
      <c r="E355" s="5"/>
      <c r="F355" s="5"/>
      <c r="G355" s="5"/>
      <c r="H355" s="5"/>
      <c r="I355" s="5"/>
      <c r="J355" s="5"/>
      <c r="K355" s="5"/>
      <c r="L355" s="5"/>
      <c r="M355" s="5"/>
      <c r="N355" s="5"/>
      <c r="O355" s="5"/>
      <c r="P355" s="5"/>
      <c r="Q355" s="5"/>
      <c r="R355" s="5"/>
      <c r="S355" s="5"/>
      <c r="T355" s="5"/>
      <c r="U355" s="5"/>
    </row>
    <row r="356" spans="1:21" ht="15.75" customHeight="1" x14ac:dyDescent="0.3">
      <c r="A356" s="5"/>
      <c r="B356" s="5"/>
      <c r="C356" s="5"/>
      <c r="D356" s="5"/>
      <c r="E356" s="5"/>
      <c r="F356" s="5"/>
      <c r="G356" s="5"/>
      <c r="H356" s="5"/>
      <c r="I356" s="5"/>
      <c r="J356" s="5"/>
      <c r="K356" s="5"/>
      <c r="L356" s="5"/>
      <c r="M356" s="5"/>
      <c r="N356" s="5"/>
      <c r="O356" s="5"/>
      <c r="P356" s="5"/>
      <c r="Q356" s="5"/>
      <c r="R356" s="5"/>
      <c r="S356" s="5"/>
      <c r="T356" s="5"/>
      <c r="U356" s="5"/>
    </row>
    <row r="357" spans="1:21" ht="15.75" customHeight="1" x14ac:dyDescent="0.3">
      <c r="A357" s="5"/>
      <c r="B357" s="5"/>
      <c r="C357" s="5"/>
      <c r="D357" s="5"/>
      <c r="E357" s="5"/>
      <c r="F357" s="5"/>
      <c r="G357" s="5"/>
      <c r="H357" s="5"/>
      <c r="I357" s="5"/>
      <c r="J357" s="5"/>
      <c r="K357" s="5"/>
      <c r="L357" s="5"/>
      <c r="M357" s="5"/>
      <c r="N357" s="5"/>
      <c r="O357" s="5"/>
      <c r="P357" s="5"/>
      <c r="Q357" s="5"/>
      <c r="R357" s="5"/>
      <c r="S357" s="5"/>
      <c r="T357" s="5"/>
      <c r="U357" s="5"/>
    </row>
    <row r="358" spans="1:21" ht="15.75" customHeight="1" x14ac:dyDescent="0.3">
      <c r="A358" s="5"/>
      <c r="B358" s="5"/>
      <c r="C358" s="5"/>
      <c r="D358" s="5"/>
      <c r="E358" s="5"/>
      <c r="F358" s="5"/>
      <c r="G358" s="5"/>
      <c r="H358" s="5"/>
      <c r="I358" s="5"/>
      <c r="J358" s="5"/>
      <c r="K358" s="5"/>
      <c r="L358" s="5"/>
      <c r="M358" s="5"/>
      <c r="N358" s="5"/>
      <c r="O358" s="5"/>
      <c r="P358" s="5"/>
      <c r="Q358" s="5"/>
      <c r="R358" s="5"/>
      <c r="S358" s="5"/>
      <c r="T358" s="5"/>
      <c r="U358" s="5"/>
    </row>
    <row r="359" spans="1:21" ht="15.75" customHeight="1" x14ac:dyDescent="0.3">
      <c r="A359" s="5"/>
      <c r="B359" s="5"/>
      <c r="C359" s="5"/>
      <c r="D359" s="5"/>
      <c r="E359" s="5"/>
      <c r="F359" s="5"/>
      <c r="G359" s="5"/>
      <c r="H359" s="5"/>
      <c r="I359" s="5"/>
      <c r="J359" s="5"/>
      <c r="K359" s="5"/>
      <c r="L359" s="5"/>
      <c r="M359" s="5"/>
      <c r="N359" s="5"/>
      <c r="O359" s="5"/>
      <c r="P359" s="5"/>
      <c r="Q359" s="5"/>
      <c r="R359" s="5"/>
      <c r="S359" s="5"/>
      <c r="T359" s="5"/>
      <c r="U359" s="5"/>
    </row>
    <row r="360" spans="1:21" ht="15.75" customHeight="1" x14ac:dyDescent="0.3">
      <c r="A360" s="5"/>
      <c r="B360" s="5"/>
      <c r="C360" s="5"/>
      <c r="D360" s="5"/>
      <c r="E360" s="5"/>
      <c r="F360" s="5"/>
      <c r="G360" s="5"/>
      <c r="H360" s="5"/>
      <c r="I360" s="5"/>
      <c r="J360" s="5"/>
      <c r="K360" s="5"/>
      <c r="L360" s="5"/>
      <c r="M360" s="5"/>
      <c r="N360" s="5"/>
      <c r="O360" s="5"/>
      <c r="P360" s="5"/>
      <c r="Q360" s="5"/>
      <c r="R360" s="5"/>
      <c r="S360" s="5"/>
      <c r="T360" s="5"/>
      <c r="U360" s="5"/>
    </row>
    <row r="361" spans="1:21" ht="15.75" customHeight="1" x14ac:dyDescent="0.3">
      <c r="A361" s="5"/>
      <c r="B361" s="5"/>
      <c r="C361" s="5"/>
      <c r="D361" s="5"/>
      <c r="E361" s="5"/>
      <c r="F361" s="5"/>
      <c r="G361" s="5"/>
      <c r="H361" s="5"/>
      <c r="I361" s="5"/>
      <c r="J361" s="5"/>
      <c r="K361" s="5"/>
      <c r="L361" s="5"/>
      <c r="M361" s="5"/>
      <c r="N361" s="5"/>
      <c r="O361" s="5"/>
      <c r="P361" s="5"/>
      <c r="Q361" s="5"/>
      <c r="R361" s="5"/>
      <c r="S361" s="5"/>
      <c r="T361" s="5"/>
      <c r="U361" s="5"/>
    </row>
    <row r="362" spans="1:21" ht="15.75" customHeight="1" x14ac:dyDescent="0.3">
      <c r="A362" s="5"/>
      <c r="B362" s="5"/>
      <c r="C362" s="5"/>
      <c r="D362" s="5"/>
      <c r="E362" s="5"/>
      <c r="F362" s="5"/>
      <c r="G362" s="5"/>
      <c r="H362" s="5"/>
      <c r="I362" s="5"/>
      <c r="J362" s="5"/>
      <c r="K362" s="5"/>
      <c r="L362" s="5"/>
      <c r="M362" s="5"/>
      <c r="N362" s="5"/>
      <c r="O362" s="5"/>
      <c r="P362" s="5"/>
      <c r="Q362" s="5"/>
      <c r="R362" s="5"/>
      <c r="S362" s="5"/>
      <c r="T362" s="5"/>
      <c r="U362" s="5"/>
    </row>
    <row r="363" spans="1:21" ht="15.75" customHeight="1" x14ac:dyDescent="0.3">
      <c r="A363" s="5"/>
      <c r="B363" s="5"/>
      <c r="C363" s="5"/>
      <c r="D363" s="5"/>
      <c r="E363" s="5"/>
      <c r="F363" s="5"/>
      <c r="G363" s="5"/>
      <c r="H363" s="5"/>
      <c r="I363" s="5"/>
      <c r="J363" s="5"/>
      <c r="K363" s="5"/>
      <c r="L363" s="5"/>
      <c r="M363" s="5"/>
      <c r="N363" s="5"/>
      <c r="O363" s="5"/>
      <c r="P363" s="5"/>
      <c r="Q363" s="5"/>
      <c r="R363" s="5"/>
      <c r="S363" s="5"/>
      <c r="T363" s="5"/>
      <c r="U363" s="5"/>
    </row>
    <row r="364" spans="1:21" ht="15.75" customHeight="1" x14ac:dyDescent="0.3">
      <c r="A364" s="5"/>
      <c r="B364" s="5"/>
      <c r="C364" s="5"/>
      <c r="D364" s="5"/>
      <c r="E364" s="5"/>
      <c r="F364" s="5"/>
      <c r="G364" s="5"/>
      <c r="H364" s="5"/>
      <c r="I364" s="5"/>
      <c r="J364" s="5"/>
      <c r="K364" s="5"/>
      <c r="L364" s="5"/>
      <c r="M364" s="5"/>
      <c r="N364" s="5"/>
      <c r="O364" s="5"/>
      <c r="P364" s="5"/>
      <c r="Q364" s="5"/>
      <c r="R364" s="5"/>
      <c r="S364" s="5"/>
      <c r="T364" s="5"/>
      <c r="U364" s="5"/>
    </row>
    <row r="365" spans="1:21" ht="15.75" customHeight="1" x14ac:dyDescent="0.3">
      <c r="A365" s="5"/>
      <c r="B365" s="5"/>
      <c r="C365" s="5"/>
      <c r="D365" s="5"/>
      <c r="E365" s="5"/>
      <c r="F365" s="5"/>
      <c r="G365" s="5"/>
      <c r="H365" s="5"/>
      <c r="I365" s="5"/>
      <c r="J365" s="5"/>
      <c r="K365" s="5"/>
      <c r="L365" s="5"/>
      <c r="M365" s="5"/>
      <c r="N365" s="5"/>
      <c r="O365" s="5"/>
      <c r="P365" s="5"/>
      <c r="Q365" s="5"/>
      <c r="R365" s="5"/>
      <c r="S365" s="5"/>
      <c r="T365" s="5"/>
      <c r="U365" s="5"/>
    </row>
    <row r="366" spans="1:21" ht="15.75" customHeight="1" x14ac:dyDescent="0.3">
      <c r="A366" s="5"/>
      <c r="B366" s="5"/>
      <c r="C366" s="5"/>
      <c r="D366" s="5"/>
      <c r="E366" s="5"/>
      <c r="F366" s="5"/>
      <c r="G366" s="5"/>
      <c r="H366" s="5"/>
      <c r="I366" s="5"/>
      <c r="J366" s="5"/>
      <c r="K366" s="5"/>
      <c r="L366" s="5"/>
      <c r="M366" s="5"/>
      <c r="N366" s="5"/>
      <c r="O366" s="5"/>
      <c r="P366" s="5"/>
      <c r="Q366" s="5"/>
      <c r="R366" s="5"/>
      <c r="S366" s="5"/>
      <c r="T366" s="5"/>
      <c r="U366" s="5"/>
    </row>
    <row r="367" spans="1:21" ht="15.75" customHeight="1" x14ac:dyDescent="0.3">
      <c r="A367" s="5"/>
      <c r="B367" s="5"/>
      <c r="C367" s="5"/>
      <c r="D367" s="5"/>
      <c r="E367" s="5"/>
      <c r="F367" s="5"/>
      <c r="G367" s="5"/>
      <c r="H367" s="5"/>
      <c r="I367" s="5"/>
      <c r="J367" s="5"/>
      <c r="K367" s="5"/>
      <c r="L367" s="5"/>
      <c r="M367" s="5"/>
      <c r="N367" s="5"/>
      <c r="O367" s="5"/>
      <c r="P367" s="5"/>
      <c r="Q367" s="5"/>
      <c r="R367" s="5"/>
      <c r="S367" s="5"/>
      <c r="T367" s="5"/>
      <c r="U367" s="5"/>
    </row>
    <row r="368" spans="1:21" ht="15.75" customHeight="1" x14ac:dyDescent="0.3">
      <c r="A368" s="5"/>
      <c r="B368" s="5"/>
      <c r="C368" s="5"/>
      <c r="D368" s="5"/>
      <c r="E368" s="5"/>
      <c r="F368" s="5"/>
      <c r="G368" s="5"/>
      <c r="H368" s="5"/>
      <c r="I368" s="5"/>
      <c r="J368" s="5"/>
      <c r="K368" s="5"/>
      <c r="L368" s="5"/>
      <c r="M368" s="5"/>
      <c r="N368" s="5"/>
      <c r="O368" s="5"/>
      <c r="P368" s="5"/>
      <c r="Q368" s="5"/>
      <c r="R368" s="5"/>
      <c r="S368" s="5"/>
      <c r="T368" s="5"/>
      <c r="U368" s="5"/>
    </row>
    <row r="369" spans="1:21" ht="15.75" customHeight="1" x14ac:dyDescent="0.3">
      <c r="A369" s="5"/>
      <c r="B369" s="5"/>
      <c r="C369" s="5"/>
      <c r="D369" s="5"/>
      <c r="E369" s="5"/>
      <c r="F369" s="5"/>
      <c r="G369" s="5"/>
      <c r="H369" s="5"/>
      <c r="I369" s="5"/>
      <c r="J369" s="5"/>
      <c r="K369" s="5"/>
      <c r="L369" s="5"/>
      <c r="M369" s="5"/>
      <c r="N369" s="5"/>
      <c r="O369" s="5"/>
      <c r="P369" s="5"/>
      <c r="Q369" s="5"/>
      <c r="R369" s="5"/>
      <c r="S369" s="5"/>
      <c r="T369" s="5"/>
      <c r="U369" s="5"/>
    </row>
    <row r="370" spans="1:21" ht="15.75" customHeight="1" x14ac:dyDescent="0.3">
      <c r="A370" s="5"/>
      <c r="B370" s="5"/>
      <c r="C370" s="5"/>
      <c r="D370" s="5"/>
      <c r="E370" s="5"/>
      <c r="F370" s="5"/>
      <c r="G370" s="5"/>
      <c r="H370" s="5"/>
      <c r="I370" s="5"/>
      <c r="J370" s="5"/>
      <c r="K370" s="5"/>
      <c r="L370" s="5"/>
      <c r="M370" s="5"/>
      <c r="N370" s="5"/>
      <c r="O370" s="5"/>
      <c r="P370" s="5"/>
      <c r="Q370" s="5"/>
      <c r="R370" s="5"/>
      <c r="S370" s="5"/>
      <c r="T370" s="5"/>
      <c r="U370" s="5"/>
    </row>
    <row r="371" spans="1:21" ht="15.75" customHeight="1" x14ac:dyDescent="0.3">
      <c r="A371" s="5"/>
      <c r="B371" s="5"/>
      <c r="C371" s="5"/>
      <c r="D371" s="5"/>
      <c r="E371" s="5"/>
      <c r="F371" s="5"/>
      <c r="G371" s="5"/>
      <c r="H371" s="5"/>
      <c r="I371" s="5"/>
      <c r="J371" s="5"/>
      <c r="K371" s="5"/>
      <c r="L371" s="5"/>
      <c r="M371" s="5"/>
      <c r="N371" s="5"/>
      <c r="O371" s="5"/>
      <c r="P371" s="5"/>
      <c r="Q371" s="5"/>
      <c r="R371" s="5"/>
      <c r="S371" s="5"/>
      <c r="T371" s="5"/>
      <c r="U371" s="5"/>
    </row>
    <row r="372" spans="1:21" ht="15.75" customHeight="1" x14ac:dyDescent="0.3">
      <c r="A372" s="5"/>
      <c r="B372" s="5"/>
      <c r="C372" s="5"/>
      <c r="D372" s="5"/>
      <c r="E372" s="5"/>
      <c r="F372" s="5"/>
      <c r="G372" s="5"/>
      <c r="H372" s="5"/>
      <c r="I372" s="5"/>
      <c r="J372" s="5"/>
      <c r="K372" s="5"/>
      <c r="L372" s="5"/>
      <c r="M372" s="5"/>
      <c r="N372" s="5"/>
      <c r="O372" s="5"/>
      <c r="P372" s="5"/>
      <c r="Q372" s="5"/>
      <c r="R372" s="5"/>
      <c r="S372" s="5"/>
      <c r="T372" s="5"/>
      <c r="U372" s="5"/>
    </row>
    <row r="373" spans="1:21" ht="15.75" customHeight="1" x14ac:dyDescent="0.3">
      <c r="A373" s="5"/>
      <c r="B373" s="5"/>
      <c r="C373" s="5"/>
      <c r="D373" s="5"/>
      <c r="E373" s="5"/>
      <c r="F373" s="5"/>
      <c r="G373" s="5"/>
      <c r="H373" s="5"/>
      <c r="I373" s="5"/>
      <c r="J373" s="5"/>
      <c r="K373" s="5"/>
      <c r="L373" s="5"/>
      <c r="M373" s="5"/>
      <c r="N373" s="5"/>
      <c r="O373" s="5"/>
      <c r="P373" s="5"/>
      <c r="Q373" s="5"/>
      <c r="R373" s="5"/>
      <c r="S373" s="5"/>
      <c r="T373" s="5"/>
      <c r="U373" s="5"/>
    </row>
    <row r="374" spans="1:21" ht="15.75" customHeight="1" x14ac:dyDescent="0.3">
      <c r="A374" s="5"/>
      <c r="B374" s="5"/>
      <c r="C374" s="5"/>
      <c r="D374" s="5"/>
      <c r="E374" s="5"/>
      <c r="F374" s="5"/>
      <c r="G374" s="5"/>
      <c r="H374" s="5"/>
      <c r="I374" s="5"/>
      <c r="J374" s="5"/>
      <c r="K374" s="5"/>
      <c r="L374" s="5"/>
      <c r="M374" s="5"/>
      <c r="N374" s="5"/>
      <c r="O374" s="5"/>
      <c r="P374" s="5"/>
      <c r="Q374" s="5"/>
      <c r="R374" s="5"/>
      <c r="S374" s="5"/>
      <c r="T374" s="5"/>
      <c r="U374" s="5"/>
    </row>
    <row r="375" spans="1:21" ht="15.75" customHeight="1" x14ac:dyDescent="0.3">
      <c r="A375" s="5"/>
      <c r="B375" s="5"/>
      <c r="C375" s="5"/>
      <c r="D375" s="5"/>
      <c r="E375" s="5"/>
      <c r="F375" s="5"/>
      <c r="G375" s="5"/>
      <c r="H375" s="5"/>
      <c r="I375" s="5"/>
      <c r="J375" s="5"/>
      <c r="K375" s="5"/>
      <c r="L375" s="5"/>
      <c r="M375" s="5"/>
      <c r="N375" s="5"/>
      <c r="O375" s="5"/>
      <c r="P375" s="5"/>
      <c r="Q375" s="5"/>
      <c r="R375" s="5"/>
      <c r="S375" s="5"/>
      <c r="T375" s="5"/>
      <c r="U375" s="5"/>
    </row>
    <row r="376" spans="1:21" ht="15.75" customHeight="1" x14ac:dyDescent="0.3">
      <c r="A376" s="5"/>
      <c r="B376" s="5"/>
      <c r="C376" s="5"/>
      <c r="D376" s="5"/>
      <c r="E376" s="5"/>
      <c r="F376" s="5"/>
      <c r="G376" s="5"/>
      <c r="H376" s="5"/>
      <c r="I376" s="5"/>
      <c r="J376" s="5"/>
      <c r="K376" s="5"/>
      <c r="L376" s="5"/>
      <c r="M376" s="5"/>
      <c r="N376" s="5"/>
      <c r="O376" s="5"/>
      <c r="P376" s="5"/>
      <c r="Q376" s="5"/>
      <c r="R376" s="5"/>
      <c r="S376" s="5"/>
      <c r="T376" s="5"/>
      <c r="U376" s="5"/>
    </row>
    <row r="377" spans="1:21" ht="15.75" customHeight="1" x14ac:dyDescent="0.3">
      <c r="A377" s="5"/>
      <c r="B377" s="5"/>
      <c r="C377" s="5"/>
      <c r="D377" s="5"/>
      <c r="E377" s="5"/>
      <c r="F377" s="5"/>
      <c r="G377" s="5"/>
      <c r="H377" s="5"/>
      <c r="I377" s="5"/>
      <c r="J377" s="5"/>
      <c r="K377" s="5"/>
      <c r="L377" s="5"/>
      <c r="M377" s="5"/>
      <c r="N377" s="5"/>
      <c r="O377" s="5"/>
      <c r="P377" s="5"/>
      <c r="Q377" s="5"/>
      <c r="R377" s="5"/>
      <c r="S377" s="5"/>
      <c r="T377" s="5"/>
      <c r="U377" s="5"/>
    </row>
    <row r="378" spans="1:21" ht="15.75" customHeight="1" x14ac:dyDescent="0.3">
      <c r="A378" s="5"/>
      <c r="B378" s="5"/>
      <c r="C378" s="5"/>
      <c r="D378" s="5"/>
      <c r="E378" s="5"/>
      <c r="F378" s="5"/>
      <c r="G378" s="5"/>
      <c r="H378" s="5"/>
      <c r="I378" s="5"/>
      <c r="J378" s="5"/>
      <c r="K378" s="5"/>
      <c r="L378" s="5"/>
      <c r="M378" s="5"/>
      <c r="N378" s="5"/>
      <c r="O378" s="5"/>
      <c r="P378" s="5"/>
      <c r="Q378" s="5"/>
      <c r="R378" s="5"/>
      <c r="S378" s="5"/>
      <c r="T378" s="5"/>
      <c r="U378" s="5"/>
    </row>
    <row r="379" spans="1:21" ht="15.75" customHeight="1" x14ac:dyDescent="0.3">
      <c r="A379" s="5"/>
      <c r="B379" s="5"/>
      <c r="C379" s="5"/>
      <c r="D379" s="5"/>
      <c r="E379" s="5"/>
      <c r="F379" s="5"/>
      <c r="G379" s="5"/>
      <c r="H379" s="5"/>
      <c r="I379" s="5"/>
      <c r="J379" s="5"/>
      <c r="K379" s="5"/>
      <c r="L379" s="5"/>
      <c r="M379" s="5"/>
      <c r="N379" s="5"/>
      <c r="O379" s="5"/>
      <c r="P379" s="5"/>
      <c r="Q379" s="5"/>
      <c r="R379" s="5"/>
      <c r="S379" s="5"/>
      <c r="T379" s="5"/>
      <c r="U379" s="5"/>
    </row>
    <row r="380" spans="1:21" ht="15.75" customHeight="1" x14ac:dyDescent="0.3">
      <c r="A380" s="5"/>
      <c r="B380" s="5"/>
      <c r="C380" s="5"/>
      <c r="D380" s="5"/>
      <c r="E380" s="5"/>
      <c r="F380" s="5"/>
      <c r="G380" s="5"/>
      <c r="H380" s="5"/>
      <c r="I380" s="5"/>
      <c r="J380" s="5"/>
      <c r="K380" s="5"/>
      <c r="L380" s="5"/>
      <c r="M380" s="5"/>
      <c r="N380" s="5"/>
      <c r="O380" s="5"/>
      <c r="P380" s="5"/>
      <c r="Q380" s="5"/>
      <c r="R380" s="5"/>
      <c r="S380" s="5"/>
      <c r="T380" s="5"/>
      <c r="U380" s="5"/>
    </row>
    <row r="381" spans="1:21" ht="15.75" customHeight="1" x14ac:dyDescent="0.3">
      <c r="A381" s="5"/>
      <c r="B381" s="5"/>
      <c r="C381" s="5"/>
      <c r="D381" s="5"/>
      <c r="E381" s="5"/>
      <c r="F381" s="5"/>
      <c r="G381" s="5"/>
      <c r="H381" s="5"/>
      <c r="I381" s="5"/>
      <c r="J381" s="5"/>
      <c r="K381" s="5"/>
      <c r="L381" s="5"/>
      <c r="M381" s="5"/>
      <c r="N381" s="5"/>
      <c r="O381" s="5"/>
      <c r="P381" s="5"/>
      <c r="Q381" s="5"/>
      <c r="R381" s="5"/>
      <c r="S381" s="5"/>
      <c r="T381" s="5"/>
      <c r="U381" s="5"/>
    </row>
    <row r="382" spans="1:21" ht="15.75" customHeight="1" x14ac:dyDescent="0.3">
      <c r="A382" s="5"/>
      <c r="B382" s="5"/>
      <c r="C382" s="5"/>
      <c r="D382" s="5"/>
      <c r="E382" s="5"/>
      <c r="F382" s="5"/>
      <c r="G382" s="5"/>
      <c r="H382" s="5"/>
      <c r="I382" s="5"/>
      <c r="J382" s="5"/>
      <c r="K382" s="5"/>
      <c r="L382" s="5"/>
      <c r="M382" s="5"/>
      <c r="N382" s="5"/>
      <c r="O382" s="5"/>
      <c r="P382" s="5"/>
      <c r="Q382" s="5"/>
      <c r="R382" s="5"/>
      <c r="S382" s="5"/>
      <c r="T382" s="5"/>
      <c r="U382" s="5"/>
    </row>
    <row r="383" spans="1:21" ht="15.75" customHeight="1" x14ac:dyDescent="0.3">
      <c r="A383" s="5"/>
      <c r="B383" s="5"/>
      <c r="C383" s="5"/>
      <c r="D383" s="5"/>
      <c r="E383" s="5"/>
      <c r="F383" s="5"/>
      <c r="G383" s="5"/>
      <c r="H383" s="5"/>
      <c r="I383" s="5"/>
      <c r="J383" s="5"/>
      <c r="K383" s="5"/>
      <c r="L383" s="5"/>
      <c r="M383" s="5"/>
      <c r="N383" s="5"/>
      <c r="O383" s="5"/>
      <c r="P383" s="5"/>
      <c r="Q383" s="5"/>
      <c r="R383" s="5"/>
      <c r="S383" s="5"/>
      <c r="T383" s="5"/>
      <c r="U383" s="5"/>
    </row>
    <row r="384" spans="1:21" ht="15.75" customHeight="1" x14ac:dyDescent="0.3">
      <c r="A384" s="5"/>
      <c r="B384" s="5"/>
      <c r="C384" s="5"/>
      <c r="D384" s="5"/>
      <c r="E384" s="5"/>
      <c r="F384" s="5"/>
      <c r="G384" s="5"/>
      <c r="H384" s="5"/>
      <c r="I384" s="5"/>
      <c r="J384" s="5"/>
      <c r="K384" s="5"/>
      <c r="L384" s="5"/>
      <c r="M384" s="5"/>
      <c r="N384" s="5"/>
      <c r="O384" s="5"/>
      <c r="P384" s="5"/>
      <c r="Q384" s="5"/>
      <c r="R384" s="5"/>
      <c r="S384" s="5"/>
      <c r="T384" s="5"/>
      <c r="U384" s="5"/>
    </row>
    <row r="385" spans="1:21" ht="15.75" customHeight="1" x14ac:dyDescent="0.3">
      <c r="A385" s="5"/>
      <c r="B385" s="5"/>
      <c r="C385" s="5"/>
      <c r="D385" s="5"/>
      <c r="E385" s="5"/>
      <c r="F385" s="5"/>
      <c r="G385" s="5"/>
      <c r="H385" s="5"/>
      <c r="I385" s="5"/>
      <c r="J385" s="5"/>
      <c r="K385" s="5"/>
      <c r="L385" s="5"/>
      <c r="M385" s="5"/>
      <c r="N385" s="5"/>
      <c r="O385" s="5"/>
      <c r="P385" s="5"/>
      <c r="Q385" s="5"/>
      <c r="R385" s="5"/>
      <c r="S385" s="5"/>
      <c r="T385" s="5"/>
      <c r="U385" s="5"/>
    </row>
    <row r="386" spans="1:21" ht="15.75" customHeight="1" x14ac:dyDescent="0.3">
      <c r="A386" s="5"/>
      <c r="B386" s="5"/>
      <c r="C386" s="5"/>
      <c r="D386" s="5"/>
      <c r="E386" s="5"/>
      <c r="F386" s="5"/>
      <c r="G386" s="5"/>
      <c r="H386" s="5"/>
      <c r="I386" s="5"/>
      <c r="J386" s="5"/>
      <c r="K386" s="5"/>
      <c r="L386" s="5"/>
      <c r="M386" s="5"/>
      <c r="N386" s="5"/>
      <c r="O386" s="5"/>
      <c r="P386" s="5"/>
      <c r="Q386" s="5"/>
      <c r="R386" s="5"/>
      <c r="S386" s="5"/>
      <c r="T386" s="5"/>
      <c r="U386" s="5"/>
    </row>
    <row r="387" spans="1:21" ht="15.75" customHeight="1" x14ac:dyDescent="0.3">
      <c r="A387" s="5"/>
      <c r="B387" s="5"/>
      <c r="C387" s="5"/>
      <c r="D387" s="5"/>
      <c r="E387" s="5"/>
      <c r="F387" s="5"/>
      <c r="G387" s="5"/>
      <c r="H387" s="5"/>
      <c r="I387" s="5"/>
      <c r="J387" s="5"/>
      <c r="K387" s="5"/>
      <c r="L387" s="5"/>
      <c r="M387" s="5"/>
      <c r="N387" s="5"/>
      <c r="O387" s="5"/>
      <c r="P387" s="5"/>
      <c r="Q387" s="5"/>
      <c r="R387" s="5"/>
      <c r="S387" s="5"/>
      <c r="T387" s="5"/>
      <c r="U387" s="5"/>
    </row>
    <row r="388" spans="1:21" ht="15.75" customHeight="1" x14ac:dyDescent="0.3">
      <c r="A388" s="5"/>
      <c r="B388" s="5"/>
      <c r="C388" s="5"/>
      <c r="D388" s="5"/>
      <c r="E388" s="5"/>
      <c r="F388" s="5"/>
      <c r="G388" s="5"/>
      <c r="H388" s="5"/>
      <c r="I388" s="5"/>
      <c r="J388" s="5"/>
      <c r="K388" s="5"/>
      <c r="L388" s="5"/>
      <c r="M388" s="5"/>
      <c r="N388" s="5"/>
      <c r="O388" s="5"/>
      <c r="P388" s="5"/>
      <c r="Q388" s="5"/>
      <c r="R388" s="5"/>
      <c r="S388" s="5"/>
      <c r="T388" s="5"/>
      <c r="U388" s="5"/>
    </row>
    <row r="389" spans="1:21" ht="15.75" customHeight="1" x14ac:dyDescent="0.3">
      <c r="A389" s="5"/>
      <c r="B389" s="5"/>
      <c r="C389" s="5"/>
      <c r="D389" s="5"/>
      <c r="E389" s="5"/>
      <c r="F389" s="5"/>
      <c r="G389" s="5"/>
      <c r="H389" s="5"/>
      <c r="I389" s="5"/>
      <c r="J389" s="5"/>
      <c r="K389" s="5"/>
      <c r="L389" s="5"/>
      <c r="M389" s="5"/>
      <c r="N389" s="5"/>
      <c r="O389" s="5"/>
      <c r="P389" s="5"/>
      <c r="Q389" s="5"/>
      <c r="R389" s="5"/>
      <c r="S389" s="5"/>
      <c r="T389" s="5"/>
      <c r="U389" s="5"/>
    </row>
    <row r="390" spans="1:21" ht="15.75" customHeight="1" x14ac:dyDescent="0.3">
      <c r="A390" s="5"/>
      <c r="B390" s="5"/>
      <c r="C390" s="5"/>
      <c r="D390" s="5"/>
      <c r="E390" s="5"/>
      <c r="F390" s="5"/>
      <c r="G390" s="5"/>
      <c r="H390" s="5"/>
      <c r="I390" s="5"/>
      <c r="J390" s="5"/>
      <c r="K390" s="5"/>
      <c r="L390" s="5"/>
      <c r="M390" s="5"/>
      <c r="N390" s="5"/>
      <c r="O390" s="5"/>
      <c r="P390" s="5"/>
      <c r="Q390" s="5"/>
      <c r="R390" s="5"/>
      <c r="S390" s="5"/>
      <c r="T390" s="5"/>
      <c r="U390" s="5"/>
    </row>
    <row r="391" spans="1:21" ht="15.75" customHeight="1" x14ac:dyDescent="0.3">
      <c r="A391" s="5"/>
      <c r="B391" s="5"/>
      <c r="C391" s="5"/>
      <c r="D391" s="5"/>
      <c r="E391" s="5"/>
      <c r="F391" s="5"/>
      <c r="G391" s="5"/>
      <c r="H391" s="5"/>
      <c r="I391" s="5"/>
      <c r="J391" s="5"/>
      <c r="K391" s="5"/>
      <c r="L391" s="5"/>
      <c r="M391" s="5"/>
      <c r="N391" s="5"/>
      <c r="O391" s="5"/>
      <c r="P391" s="5"/>
      <c r="Q391" s="5"/>
      <c r="R391" s="5"/>
      <c r="S391" s="5"/>
      <c r="T391" s="5"/>
      <c r="U391" s="5"/>
    </row>
    <row r="392" spans="1:21" ht="15.75" customHeight="1" x14ac:dyDescent="0.3">
      <c r="A392" s="5"/>
      <c r="B392" s="5"/>
      <c r="C392" s="5"/>
      <c r="D392" s="5"/>
      <c r="E392" s="5"/>
      <c r="F392" s="5"/>
      <c r="G392" s="5"/>
      <c r="H392" s="5"/>
      <c r="I392" s="5"/>
      <c r="J392" s="5"/>
      <c r="K392" s="5"/>
      <c r="L392" s="5"/>
      <c r="M392" s="5"/>
      <c r="N392" s="5"/>
      <c r="O392" s="5"/>
      <c r="P392" s="5"/>
      <c r="Q392" s="5"/>
      <c r="R392" s="5"/>
      <c r="S392" s="5"/>
      <c r="T392" s="5"/>
      <c r="U392" s="5"/>
    </row>
    <row r="393" spans="1:21" ht="15.75" customHeight="1" x14ac:dyDescent="0.3">
      <c r="A393" s="5"/>
      <c r="B393" s="5"/>
      <c r="C393" s="5"/>
      <c r="D393" s="5"/>
      <c r="E393" s="5"/>
      <c r="F393" s="5"/>
      <c r="G393" s="5"/>
      <c r="H393" s="5"/>
      <c r="I393" s="5"/>
      <c r="J393" s="5"/>
      <c r="K393" s="5"/>
      <c r="L393" s="5"/>
      <c r="M393" s="5"/>
      <c r="N393" s="5"/>
      <c r="O393" s="5"/>
      <c r="P393" s="5"/>
      <c r="Q393" s="5"/>
      <c r="R393" s="5"/>
      <c r="S393" s="5"/>
      <c r="T393" s="5"/>
      <c r="U393" s="5"/>
    </row>
    <row r="394" spans="1:21" ht="15.75" customHeight="1" x14ac:dyDescent="0.3">
      <c r="A394" s="5"/>
      <c r="B394" s="5"/>
      <c r="C394" s="5"/>
      <c r="D394" s="5"/>
      <c r="E394" s="5"/>
      <c r="F394" s="5"/>
      <c r="G394" s="5"/>
      <c r="H394" s="5"/>
      <c r="I394" s="5"/>
      <c r="J394" s="5"/>
      <c r="K394" s="5"/>
      <c r="L394" s="5"/>
      <c r="M394" s="5"/>
      <c r="N394" s="5"/>
      <c r="O394" s="5"/>
      <c r="P394" s="5"/>
      <c r="Q394" s="5"/>
      <c r="R394" s="5"/>
      <c r="S394" s="5"/>
      <c r="T394" s="5"/>
      <c r="U394" s="5"/>
    </row>
    <row r="395" spans="1:21" ht="15.75" customHeight="1" x14ac:dyDescent="0.3">
      <c r="A395" s="5"/>
      <c r="B395" s="5"/>
      <c r="C395" s="5"/>
      <c r="D395" s="5"/>
      <c r="E395" s="5"/>
      <c r="F395" s="5"/>
      <c r="G395" s="5"/>
      <c r="H395" s="5"/>
      <c r="I395" s="5"/>
      <c r="J395" s="5"/>
      <c r="K395" s="5"/>
      <c r="L395" s="5"/>
      <c r="M395" s="5"/>
      <c r="N395" s="5"/>
      <c r="O395" s="5"/>
      <c r="P395" s="5"/>
      <c r="Q395" s="5"/>
      <c r="R395" s="5"/>
      <c r="S395" s="5"/>
      <c r="T395" s="5"/>
      <c r="U395" s="5"/>
    </row>
    <row r="396" spans="1:21" ht="15.75" customHeight="1" x14ac:dyDescent="0.3">
      <c r="A396" s="5"/>
      <c r="B396" s="5"/>
      <c r="C396" s="5"/>
      <c r="D396" s="5"/>
      <c r="E396" s="5"/>
      <c r="F396" s="5"/>
      <c r="G396" s="5"/>
      <c r="H396" s="5"/>
      <c r="I396" s="5"/>
      <c r="J396" s="5"/>
      <c r="K396" s="5"/>
      <c r="L396" s="5"/>
      <c r="M396" s="5"/>
      <c r="N396" s="5"/>
      <c r="O396" s="5"/>
      <c r="P396" s="5"/>
      <c r="Q396" s="5"/>
      <c r="R396" s="5"/>
      <c r="S396" s="5"/>
      <c r="T396" s="5"/>
      <c r="U396" s="5"/>
    </row>
    <row r="397" spans="1:21" ht="15.75" customHeight="1" x14ac:dyDescent="0.3">
      <c r="A397" s="5"/>
      <c r="B397" s="5"/>
      <c r="C397" s="5"/>
      <c r="D397" s="5"/>
      <c r="E397" s="5"/>
      <c r="F397" s="5"/>
      <c r="G397" s="5"/>
      <c r="H397" s="5"/>
      <c r="I397" s="5"/>
      <c r="J397" s="5"/>
      <c r="K397" s="5"/>
      <c r="L397" s="5"/>
      <c r="M397" s="5"/>
      <c r="N397" s="5"/>
      <c r="O397" s="5"/>
      <c r="P397" s="5"/>
      <c r="Q397" s="5"/>
      <c r="R397" s="5"/>
      <c r="S397" s="5"/>
      <c r="T397" s="5"/>
      <c r="U397" s="5"/>
    </row>
    <row r="398" spans="1:21" ht="15.75" customHeight="1" x14ac:dyDescent="0.3">
      <c r="A398" s="5"/>
      <c r="B398" s="5"/>
      <c r="C398" s="5"/>
      <c r="D398" s="5"/>
      <c r="E398" s="5"/>
      <c r="F398" s="5"/>
      <c r="G398" s="5"/>
      <c r="H398" s="5"/>
      <c r="I398" s="5"/>
      <c r="J398" s="5"/>
      <c r="K398" s="5"/>
      <c r="L398" s="5"/>
      <c r="M398" s="5"/>
      <c r="N398" s="5"/>
      <c r="O398" s="5"/>
      <c r="P398" s="5"/>
      <c r="Q398" s="5"/>
      <c r="R398" s="5"/>
      <c r="S398" s="5"/>
      <c r="T398" s="5"/>
      <c r="U398" s="5"/>
    </row>
    <row r="399" spans="1:21" ht="15.75" customHeight="1" x14ac:dyDescent="0.3">
      <c r="A399" s="5"/>
      <c r="B399" s="5"/>
      <c r="C399" s="5"/>
      <c r="D399" s="5"/>
      <c r="E399" s="5"/>
      <c r="F399" s="5"/>
      <c r="G399" s="5"/>
      <c r="H399" s="5"/>
      <c r="I399" s="5"/>
      <c r="J399" s="5"/>
      <c r="K399" s="5"/>
      <c r="L399" s="5"/>
      <c r="M399" s="5"/>
      <c r="N399" s="5"/>
      <c r="O399" s="5"/>
      <c r="P399" s="5"/>
      <c r="Q399" s="5"/>
      <c r="R399" s="5"/>
      <c r="S399" s="5"/>
      <c r="T399" s="5"/>
      <c r="U399" s="5"/>
    </row>
    <row r="400" spans="1:21" ht="15.75" customHeight="1" x14ac:dyDescent="0.3">
      <c r="A400" s="5"/>
      <c r="B400" s="5"/>
      <c r="C400" s="5"/>
      <c r="D400" s="5"/>
      <c r="E400" s="5"/>
      <c r="F400" s="5"/>
      <c r="G400" s="5"/>
      <c r="H400" s="5"/>
      <c r="I400" s="5"/>
      <c r="J400" s="5"/>
      <c r="K400" s="5"/>
      <c r="L400" s="5"/>
      <c r="M400" s="5"/>
      <c r="N400" s="5"/>
      <c r="O400" s="5"/>
      <c r="P400" s="5"/>
      <c r="Q400" s="5"/>
      <c r="R400" s="5"/>
      <c r="S400" s="5"/>
      <c r="T400" s="5"/>
      <c r="U400" s="5"/>
    </row>
    <row r="401" spans="1:21" ht="15.75" customHeight="1" x14ac:dyDescent="0.3">
      <c r="A401" s="5"/>
      <c r="B401" s="5"/>
      <c r="C401" s="5"/>
      <c r="D401" s="5"/>
      <c r="E401" s="5"/>
      <c r="F401" s="5"/>
      <c r="G401" s="5"/>
      <c r="H401" s="5"/>
      <c r="I401" s="5"/>
      <c r="J401" s="5"/>
      <c r="K401" s="5"/>
      <c r="L401" s="5"/>
      <c r="M401" s="5"/>
      <c r="N401" s="5"/>
      <c r="O401" s="5"/>
      <c r="P401" s="5"/>
      <c r="Q401" s="5"/>
      <c r="R401" s="5"/>
      <c r="S401" s="5"/>
      <c r="T401" s="5"/>
      <c r="U401" s="5"/>
    </row>
    <row r="402" spans="1:21" ht="15.75" customHeight="1" x14ac:dyDescent="0.3">
      <c r="A402" s="5"/>
      <c r="B402" s="5"/>
      <c r="C402" s="5"/>
      <c r="D402" s="5"/>
      <c r="E402" s="5"/>
      <c r="F402" s="5"/>
      <c r="G402" s="5"/>
      <c r="H402" s="5"/>
      <c r="I402" s="5"/>
      <c r="J402" s="5"/>
      <c r="K402" s="5"/>
      <c r="L402" s="5"/>
      <c r="M402" s="5"/>
      <c r="N402" s="5"/>
      <c r="O402" s="5"/>
      <c r="P402" s="5"/>
      <c r="Q402" s="5"/>
      <c r="R402" s="5"/>
      <c r="S402" s="5"/>
      <c r="T402" s="5"/>
      <c r="U402" s="5"/>
    </row>
    <row r="403" spans="1:21" ht="15.75" customHeight="1" x14ac:dyDescent="0.3">
      <c r="A403" s="5"/>
      <c r="B403" s="5"/>
      <c r="C403" s="5"/>
      <c r="D403" s="5"/>
      <c r="E403" s="5"/>
      <c r="F403" s="5"/>
      <c r="G403" s="5"/>
      <c r="H403" s="5"/>
      <c r="I403" s="5"/>
      <c r="J403" s="5"/>
      <c r="K403" s="5"/>
      <c r="L403" s="5"/>
      <c r="M403" s="5"/>
      <c r="N403" s="5"/>
      <c r="O403" s="5"/>
      <c r="P403" s="5"/>
      <c r="Q403" s="5"/>
      <c r="R403" s="5"/>
      <c r="S403" s="5"/>
      <c r="T403" s="5"/>
      <c r="U403" s="5"/>
    </row>
    <row r="404" spans="1:21" ht="15.75" customHeight="1" x14ac:dyDescent="0.3">
      <c r="A404" s="5"/>
      <c r="B404" s="5"/>
      <c r="C404" s="5"/>
      <c r="D404" s="5"/>
      <c r="E404" s="5"/>
      <c r="F404" s="5"/>
      <c r="G404" s="5"/>
      <c r="H404" s="5"/>
      <c r="I404" s="5"/>
      <c r="J404" s="5"/>
      <c r="K404" s="5"/>
      <c r="L404" s="5"/>
      <c r="M404" s="5"/>
      <c r="N404" s="5"/>
      <c r="O404" s="5"/>
      <c r="P404" s="5"/>
      <c r="Q404" s="5"/>
      <c r="R404" s="5"/>
      <c r="S404" s="5"/>
      <c r="T404" s="5"/>
      <c r="U404" s="5"/>
    </row>
    <row r="405" spans="1:21" ht="15.75" customHeight="1" x14ac:dyDescent="0.3">
      <c r="A405" s="5"/>
      <c r="B405" s="5"/>
      <c r="C405" s="5"/>
      <c r="D405" s="5"/>
      <c r="E405" s="5"/>
      <c r="F405" s="5"/>
      <c r="G405" s="5"/>
      <c r="H405" s="5"/>
      <c r="I405" s="5"/>
      <c r="J405" s="5"/>
      <c r="K405" s="5"/>
      <c r="L405" s="5"/>
      <c r="M405" s="5"/>
      <c r="N405" s="5"/>
      <c r="O405" s="5"/>
      <c r="P405" s="5"/>
      <c r="Q405" s="5"/>
      <c r="R405" s="5"/>
      <c r="S405" s="5"/>
      <c r="T405" s="5"/>
      <c r="U405" s="5"/>
    </row>
    <row r="406" spans="1:21" ht="15.75" customHeight="1" x14ac:dyDescent="0.3">
      <c r="A406" s="5"/>
      <c r="B406" s="5"/>
      <c r="C406" s="5"/>
      <c r="D406" s="5"/>
      <c r="E406" s="5"/>
      <c r="F406" s="5"/>
      <c r="G406" s="5"/>
      <c r="H406" s="5"/>
      <c r="I406" s="5"/>
      <c r="J406" s="5"/>
      <c r="K406" s="5"/>
      <c r="L406" s="5"/>
      <c r="M406" s="5"/>
      <c r="N406" s="5"/>
      <c r="O406" s="5"/>
      <c r="P406" s="5"/>
      <c r="Q406" s="5"/>
      <c r="R406" s="5"/>
      <c r="S406" s="5"/>
      <c r="T406" s="5"/>
      <c r="U406" s="5"/>
    </row>
    <row r="407" spans="1:21" ht="15.75" customHeight="1" x14ac:dyDescent="0.3">
      <c r="A407" s="5"/>
      <c r="B407" s="5"/>
      <c r="C407" s="5"/>
      <c r="D407" s="5"/>
      <c r="E407" s="5"/>
      <c r="F407" s="5"/>
      <c r="G407" s="5"/>
      <c r="H407" s="5"/>
      <c r="I407" s="5"/>
      <c r="J407" s="5"/>
      <c r="K407" s="5"/>
      <c r="L407" s="5"/>
      <c r="M407" s="5"/>
      <c r="N407" s="5"/>
      <c r="O407" s="5"/>
      <c r="P407" s="5"/>
      <c r="Q407" s="5"/>
      <c r="R407" s="5"/>
      <c r="S407" s="5"/>
      <c r="T407" s="5"/>
      <c r="U407" s="5"/>
    </row>
    <row r="408" spans="1:21" ht="15.75" customHeight="1" x14ac:dyDescent="0.3">
      <c r="A408" s="5"/>
      <c r="B408" s="5"/>
      <c r="C408" s="5"/>
      <c r="D408" s="5"/>
      <c r="E408" s="5"/>
      <c r="F408" s="5"/>
      <c r="G408" s="5"/>
      <c r="H408" s="5"/>
      <c r="I408" s="5"/>
      <c r="J408" s="5"/>
      <c r="K408" s="5"/>
      <c r="L408" s="5"/>
      <c r="M408" s="5"/>
      <c r="N408" s="5"/>
      <c r="O408" s="5"/>
      <c r="P408" s="5"/>
      <c r="Q408" s="5"/>
      <c r="R408" s="5"/>
      <c r="S408" s="5"/>
      <c r="T408" s="5"/>
      <c r="U408" s="5"/>
    </row>
    <row r="409" spans="1:21" ht="15.75" customHeight="1" x14ac:dyDescent="0.3">
      <c r="A409" s="5"/>
      <c r="B409" s="5"/>
      <c r="C409" s="5"/>
      <c r="D409" s="5"/>
      <c r="E409" s="5"/>
      <c r="F409" s="5"/>
      <c r="G409" s="5"/>
      <c r="H409" s="5"/>
      <c r="I409" s="5"/>
      <c r="J409" s="5"/>
      <c r="K409" s="5"/>
      <c r="L409" s="5"/>
      <c r="M409" s="5"/>
      <c r="N409" s="5"/>
      <c r="O409" s="5"/>
      <c r="P409" s="5"/>
      <c r="Q409" s="5"/>
      <c r="R409" s="5"/>
      <c r="S409" s="5"/>
      <c r="T409" s="5"/>
      <c r="U409" s="5"/>
    </row>
    <row r="410" spans="1:21" ht="15.75" customHeight="1" x14ac:dyDescent="0.3">
      <c r="A410" s="5"/>
      <c r="B410" s="5"/>
      <c r="C410" s="5"/>
      <c r="D410" s="5"/>
      <c r="E410" s="5"/>
      <c r="F410" s="5"/>
      <c r="G410" s="5"/>
      <c r="H410" s="5"/>
      <c r="I410" s="5"/>
      <c r="J410" s="5"/>
      <c r="K410" s="5"/>
      <c r="L410" s="5"/>
      <c r="M410" s="5"/>
      <c r="N410" s="5"/>
      <c r="O410" s="5"/>
      <c r="P410" s="5"/>
      <c r="Q410" s="5"/>
      <c r="R410" s="5"/>
      <c r="S410" s="5"/>
      <c r="T410" s="5"/>
      <c r="U410" s="5"/>
    </row>
    <row r="411" spans="1:21" ht="15.75" customHeight="1" x14ac:dyDescent="0.3">
      <c r="A411" s="5"/>
      <c r="B411" s="5"/>
      <c r="C411" s="5"/>
      <c r="D411" s="5"/>
      <c r="E411" s="5"/>
      <c r="F411" s="5"/>
      <c r="G411" s="5"/>
      <c r="H411" s="5"/>
      <c r="I411" s="5"/>
      <c r="J411" s="5"/>
      <c r="K411" s="5"/>
      <c r="L411" s="5"/>
      <c r="M411" s="5"/>
      <c r="N411" s="5"/>
      <c r="O411" s="5"/>
      <c r="P411" s="5"/>
      <c r="Q411" s="5"/>
      <c r="R411" s="5"/>
      <c r="S411" s="5"/>
      <c r="T411" s="5"/>
      <c r="U411" s="5"/>
    </row>
    <row r="412" spans="1:21" ht="15.75" customHeight="1" x14ac:dyDescent="0.3">
      <c r="A412" s="5"/>
      <c r="B412" s="5"/>
      <c r="C412" s="5"/>
      <c r="D412" s="5"/>
      <c r="E412" s="5"/>
      <c r="F412" s="5"/>
      <c r="G412" s="5"/>
      <c r="H412" s="5"/>
      <c r="I412" s="5"/>
      <c r="J412" s="5"/>
      <c r="K412" s="5"/>
      <c r="L412" s="5"/>
      <c r="M412" s="5"/>
      <c r="N412" s="5"/>
      <c r="O412" s="5"/>
      <c r="P412" s="5"/>
      <c r="Q412" s="5"/>
      <c r="R412" s="5"/>
      <c r="S412" s="5"/>
      <c r="T412" s="5"/>
      <c r="U412" s="5"/>
    </row>
    <row r="413" spans="1:21" ht="15.75" customHeight="1" x14ac:dyDescent="0.3">
      <c r="A413" s="5"/>
      <c r="B413" s="5"/>
      <c r="C413" s="5"/>
      <c r="D413" s="5"/>
      <c r="E413" s="5"/>
      <c r="F413" s="5"/>
      <c r="G413" s="5"/>
      <c r="H413" s="5"/>
      <c r="I413" s="5"/>
      <c r="J413" s="5"/>
      <c r="K413" s="5"/>
      <c r="L413" s="5"/>
      <c r="M413" s="5"/>
      <c r="N413" s="5"/>
      <c r="O413" s="5"/>
      <c r="P413" s="5"/>
      <c r="Q413" s="5"/>
      <c r="R413" s="5"/>
      <c r="S413" s="5"/>
      <c r="T413" s="5"/>
      <c r="U413" s="5"/>
    </row>
    <row r="414" spans="1:21" ht="15.75" customHeight="1" x14ac:dyDescent="0.3">
      <c r="A414" s="5"/>
      <c r="B414" s="5"/>
      <c r="C414" s="5"/>
      <c r="D414" s="5"/>
      <c r="E414" s="5"/>
      <c r="F414" s="5"/>
      <c r="G414" s="5"/>
      <c r="H414" s="5"/>
      <c r="I414" s="5"/>
      <c r="J414" s="5"/>
      <c r="K414" s="5"/>
      <c r="L414" s="5"/>
      <c r="M414" s="5"/>
      <c r="N414" s="5"/>
      <c r="O414" s="5"/>
      <c r="P414" s="5"/>
      <c r="Q414" s="5"/>
      <c r="R414" s="5"/>
      <c r="S414" s="5"/>
      <c r="T414" s="5"/>
      <c r="U414" s="5"/>
    </row>
    <row r="415" spans="1:21" ht="15.75" customHeight="1" x14ac:dyDescent="0.3">
      <c r="A415" s="5"/>
      <c r="B415" s="5"/>
      <c r="C415" s="5"/>
      <c r="D415" s="5"/>
      <c r="E415" s="5"/>
      <c r="F415" s="5"/>
      <c r="G415" s="5"/>
      <c r="H415" s="5"/>
      <c r="I415" s="5"/>
      <c r="J415" s="5"/>
      <c r="K415" s="5"/>
      <c r="L415" s="5"/>
      <c r="M415" s="5"/>
      <c r="N415" s="5"/>
      <c r="O415" s="5"/>
      <c r="P415" s="5"/>
      <c r="Q415" s="5"/>
      <c r="R415" s="5"/>
      <c r="S415" s="5"/>
      <c r="T415" s="5"/>
      <c r="U415" s="5"/>
    </row>
    <row r="416" spans="1:21" ht="15.75" customHeight="1" x14ac:dyDescent="0.3">
      <c r="A416" s="5"/>
      <c r="B416" s="5"/>
      <c r="C416" s="5"/>
      <c r="D416" s="5"/>
      <c r="E416" s="5"/>
      <c r="F416" s="5"/>
      <c r="G416" s="5"/>
      <c r="H416" s="5"/>
      <c r="I416" s="5"/>
      <c r="J416" s="5"/>
      <c r="K416" s="5"/>
      <c r="L416" s="5"/>
      <c r="M416" s="5"/>
      <c r="N416" s="5"/>
      <c r="O416" s="5"/>
      <c r="P416" s="5"/>
      <c r="Q416" s="5"/>
      <c r="R416" s="5"/>
      <c r="S416" s="5"/>
      <c r="T416" s="5"/>
      <c r="U416" s="5"/>
    </row>
    <row r="417" spans="1:21" ht="15.75" customHeight="1" x14ac:dyDescent="0.3">
      <c r="A417" s="5"/>
      <c r="B417" s="5"/>
      <c r="C417" s="5"/>
      <c r="D417" s="5"/>
      <c r="E417" s="5"/>
      <c r="F417" s="5"/>
      <c r="G417" s="5"/>
      <c r="H417" s="5"/>
      <c r="I417" s="5"/>
      <c r="J417" s="5"/>
      <c r="K417" s="5"/>
      <c r="L417" s="5"/>
      <c r="M417" s="5"/>
      <c r="N417" s="5"/>
      <c r="O417" s="5"/>
      <c r="P417" s="5"/>
      <c r="Q417" s="5"/>
      <c r="R417" s="5"/>
      <c r="S417" s="5"/>
      <c r="T417" s="5"/>
      <c r="U417" s="5"/>
    </row>
    <row r="418" spans="1:21" ht="15.75" customHeight="1" x14ac:dyDescent="0.3">
      <c r="A418" s="5"/>
      <c r="B418" s="5"/>
      <c r="C418" s="5"/>
      <c r="D418" s="5"/>
      <c r="E418" s="5"/>
      <c r="F418" s="5"/>
      <c r="G418" s="5"/>
      <c r="H418" s="5"/>
      <c r="I418" s="5"/>
      <c r="J418" s="5"/>
      <c r="K418" s="5"/>
      <c r="L418" s="5"/>
      <c r="M418" s="5"/>
      <c r="N418" s="5"/>
      <c r="O418" s="5"/>
      <c r="P418" s="5"/>
      <c r="Q418" s="5"/>
      <c r="R418" s="5"/>
      <c r="S418" s="5"/>
      <c r="T418" s="5"/>
      <c r="U418" s="5"/>
    </row>
    <row r="419" spans="1:21" ht="15.75" customHeight="1" x14ac:dyDescent="0.3">
      <c r="A419" s="5"/>
      <c r="B419" s="5"/>
      <c r="C419" s="5"/>
      <c r="D419" s="5"/>
      <c r="E419" s="5"/>
      <c r="F419" s="5"/>
      <c r="G419" s="5"/>
      <c r="H419" s="5"/>
      <c r="I419" s="5"/>
      <c r="J419" s="5"/>
      <c r="K419" s="5"/>
      <c r="L419" s="5"/>
      <c r="M419" s="5"/>
      <c r="N419" s="5"/>
      <c r="O419" s="5"/>
      <c r="P419" s="5"/>
      <c r="Q419" s="5"/>
      <c r="R419" s="5"/>
      <c r="S419" s="5"/>
      <c r="T419" s="5"/>
      <c r="U419" s="5"/>
    </row>
    <row r="420" spans="1:21" ht="15.75" customHeight="1" x14ac:dyDescent="0.25"/>
    <row r="421" spans="1:21" ht="15.75" customHeight="1" x14ac:dyDescent="0.25"/>
    <row r="422" spans="1:21" ht="15.75" customHeight="1" x14ac:dyDescent="0.25"/>
    <row r="423" spans="1:21" ht="15.75" customHeight="1" x14ac:dyDescent="0.25"/>
    <row r="424" spans="1:21" ht="15.75" customHeight="1" x14ac:dyDescent="0.25"/>
    <row r="425" spans="1:21" ht="15.75" customHeight="1" x14ac:dyDescent="0.25"/>
    <row r="426" spans="1:21" ht="15.75" customHeight="1" x14ac:dyDescent="0.25"/>
    <row r="427" spans="1:21" ht="15.75" customHeight="1" x14ac:dyDescent="0.25"/>
    <row r="428" spans="1:21" ht="15.75" customHeight="1" x14ac:dyDescent="0.25"/>
    <row r="429" spans="1:21" ht="15.75" customHeight="1" x14ac:dyDescent="0.25"/>
    <row r="430" spans="1:21" ht="15.75" customHeight="1" x14ac:dyDescent="0.25"/>
    <row r="431" spans="1:21" ht="15.75" customHeight="1" x14ac:dyDescent="0.25"/>
    <row r="432" spans="1:21"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B1"/>
    <mergeCell ref="A2:B2"/>
    <mergeCell ref="D30:G30"/>
  </mergeCells>
  <hyperlinks>
    <hyperlink ref="A4" r:id="rId1" xr:uid="{00000000-0004-0000-0000-000000000000}"/>
    <hyperlink ref="A57" r:id="rId2" xr:uid="{00000000-0004-0000-0000-000001000000}"/>
    <hyperlink ref="A121" r:id="rId3" xr:uid="{00000000-0004-0000-0000-000002000000}"/>
    <hyperlink ref="A176" r:id="rId4" xr:uid="{00000000-0004-0000-0000-000003000000}"/>
    <hyperlink ref="A213" r:id="rId5" xr:uid="{00000000-0004-0000-0000-000004000000}"/>
  </hyperlinks>
  <pageMargins left="0.7" right="0.7" top="0.75" bottom="0.75" header="0" footer="0"/>
  <pageSetup orientation="portrait"/>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6"/>
  <sheetViews>
    <sheetView topLeftCell="N1" workbookViewId="0">
      <pane ySplit="1" topLeftCell="A2" activePane="bottomLeft" state="frozen"/>
      <selection pane="bottomLeft" activeCell="U27" sqref="U27"/>
    </sheetView>
  </sheetViews>
  <sheetFormatPr defaultColWidth="10.08984375" defaultRowHeight="15" customHeight="1" x14ac:dyDescent="0.25"/>
  <cols>
    <col min="1" max="1" width="22.81640625" customWidth="1"/>
    <col min="2" max="2" width="12.81640625" customWidth="1"/>
    <col min="3" max="3" width="14.81640625" customWidth="1"/>
    <col min="4" max="4" width="21.81640625" customWidth="1"/>
    <col min="5" max="5" width="30.1796875" customWidth="1"/>
    <col min="6" max="6" width="78.81640625" customWidth="1"/>
    <col min="7" max="7" width="26.08984375" customWidth="1"/>
    <col min="8" max="8" width="14.81640625" customWidth="1"/>
    <col min="9" max="10" width="12.81640625" customWidth="1"/>
    <col min="11" max="11" width="20" customWidth="1"/>
    <col min="12" max="16" width="12.81640625" customWidth="1"/>
    <col min="17" max="17" width="18.81640625" customWidth="1"/>
    <col min="18" max="24" width="12.81640625" customWidth="1"/>
    <col min="26" max="28" width="8.36328125" customWidth="1"/>
  </cols>
  <sheetData>
    <row r="1" spans="1:28" ht="115.2" x14ac:dyDescent="0.3">
      <c r="A1" s="77" t="s">
        <v>169</v>
      </c>
      <c r="B1" s="77" t="s">
        <v>170</v>
      </c>
      <c r="C1" s="78" t="s">
        <v>171</v>
      </c>
      <c r="D1" s="77" t="s">
        <v>172</v>
      </c>
      <c r="E1" s="79" t="s">
        <v>173</v>
      </c>
      <c r="F1" s="79" t="s">
        <v>174</v>
      </c>
      <c r="G1" s="79" t="s">
        <v>175</v>
      </c>
      <c r="H1" s="77" t="s">
        <v>20</v>
      </c>
      <c r="I1" s="80" t="s">
        <v>176</v>
      </c>
      <c r="J1" s="81" t="s">
        <v>177</v>
      </c>
      <c r="K1" s="80" t="s">
        <v>178</v>
      </c>
      <c r="L1" s="80" t="s">
        <v>179</v>
      </c>
      <c r="M1" s="81" t="s">
        <v>126</v>
      </c>
      <c r="N1" s="81" t="s">
        <v>180</v>
      </c>
      <c r="O1" s="82" t="s">
        <v>181</v>
      </c>
      <c r="P1" s="77" t="s">
        <v>182</v>
      </c>
      <c r="Q1" s="77" t="s">
        <v>183</v>
      </c>
      <c r="R1" s="77" t="s">
        <v>184</v>
      </c>
      <c r="S1" s="83" t="s">
        <v>185</v>
      </c>
      <c r="T1" s="84" t="s">
        <v>186</v>
      </c>
      <c r="U1" s="77" t="s">
        <v>187</v>
      </c>
      <c r="V1" s="83" t="s">
        <v>188</v>
      </c>
      <c r="W1" s="83" t="s">
        <v>189</v>
      </c>
      <c r="X1" s="77" t="s">
        <v>190</v>
      </c>
      <c r="Y1" s="77" t="s">
        <v>191</v>
      </c>
      <c r="Z1" s="85"/>
      <c r="AA1" s="75"/>
      <c r="AB1" s="38"/>
    </row>
    <row r="2" spans="1:28" ht="15" customHeight="1" x14ac:dyDescent="0.3">
      <c r="A2" s="92" t="s">
        <v>260</v>
      </c>
      <c r="B2" s="86" t="s">
        <v>259</v>
      </c>
      <c r="C2" s="87" t="s">
        <v>310</v>
      </c>
      <c r="D2" s="93" t="s">
        <v>266</v>
      </c>
      <c r="E2" s="97" t="s">
        <v>236</v>
      </c>
      <c r="F2" s="91" t="s">
        <v>268</v>
      </c>
      <c r="G2" s="94" t="s">
        <v>262</v>
      </c>
      <c r="H2" s="87" t="s">
        <v>261</v>
      </c>
      <c r="I2" s="88"/>
      <c r="J2" s="87">
        <v>6</v>
      </c>
      <c r="K2" s="91" t="s">
        <v>267</v>
      </c>
      <c r="L2" s="87" t="s">
        <v>218</v>
      </c>
      <c r="M2" s="87" t="s">
        <v>263</v>
      </c>
      <c r="N2" s="87" t="s">
        <v>264</v>
      </c>
      <c r="O2" s="98">
        <v>132.93</v>
      </c>
      <c r="P2" s="86" t="s">
        <v>265</v>
      </c>
      <c r="Q2" s="89" t="s">
        <v>311</v>
      </c>
      <c r="R2" s="90">
        <v>0</v>
      </c>
      <c r="S2" s="116">
        <v>132.93</v>
      </c>
      <c r="T2" s="115">
        <v>0.02</v>
      </c>
      <c r="U2" s="47">
        <f t="shared" ref="U2:U24" si="0">(T2-R2)</f>
        <v>0.02</v>
      </c>
      <c r="V2" s="46">
        <f>ROUND(O2*(1-T2),2)</f>
        <v>130.27000000000001</v>
      </c>
      <c r="W2" s="46">
        <f t="shared" ref="W2:W24" si="1">ROUND(V2/0.9925,2)</f>
        <v>131.25</v>
      </c>
      <c r="X2" s="86"/>
      <c r="Y2" s="85"/>
      <c r="Z2" s="85"/>
      <c r="AA2" s="76"/>
      <c r="AB2" s="39"/>
    </row>
    <row r="3" spans="1:28" ht="15" customHeight="1" x14ac:dyDescent="0.3">
      <c r="A3" s="92" t="s">
        <v>260</v>
      </c>
      <c r="B3" s="86" t="s">
        <v>259</v>
      </c>
      <c r="C3" s="87" t="s">
        <v>310</v>
      </c>
      <c r="D3" s="96" t="s">
        <v>266</v>
      </c>
      <c r="E3" s="87" t="s">
        <v>237</v>
      </c>
      <c r="F3" s="95" t="s">
        <v>269</v>
      </c>
      <c r="G3" s="94" t="s">
        <v>270</v>
      </c>
      <c r="H3" s="87" t="s">
        <v>261</v>
      </c>
      <c r="I3" s="88"/>
      <c r="J3" s="87">
        <v>8</v>
      </c>
      <c r="K3" s="91" t="s">
        <v>267</v>
      </c>
      <c r="L3" s="87" t="s">
        <v>218</v>
      </c>
      <c r="M3" s="87" t="s">
        <v>263</v>
      </c>
      <c r="N3" s="87" t="s">
        <v>264</v>
      </c>
      <c r="O3" s="98">
        <v>118.02</v>
      </c>
      <c r="P3" s="86" t="s">
        <v>265</v>
      </c>
      <c r="Q3" s="89" t="s">
        <v>311</v>
      </c>
      <c r="R3" s="90">
        <v>0</v>
      </c>
      <c r="S3" s="117">
        <v>118.02</v>
      </c>
      <c r="T3" s="90">
        <v>0.02</v>
      </c>
      <c r="U3" s="47">
        <f t="shared" si="0"/>
        <v>0.02</v>
      </c>
      <c r="V3" s="46">
        <f t="shared" ref="V3:V24" si="2">ROUND(O3*(1-T3),2)</f>
        <v>115.66</v>
      </c>
      <c r="W3" s="46">
        <f t="shared" si="1"/>
        <v>116.53</v>
      </c>
      <c r="X3" s="86"/>
      <c r="Y3" s="85"/>
      <c r="Z3" s="85"/>
      <c r="AA3" s="76"/>
      <c r="AB3" s="39"/>
    </row>
    <row r="4" spans="1:28" ht="15" customHeight="1" x14ac:dyDescent="0.3">
      <c r="A4" s="92" t="s">
        <v>260</v>
      </c>
      <c r="B4" s="86" t="s">
        <v>259</v>
      </c>
      <c r="C4" s="87" t="s">
        <v>310</v>
      </c>
      <c r="D4" s="96" t="s">
        <v>266</v>
      </c>
      <c r="E4" s="86" t="s">
        <v>238</v>
      </c>
      <c r="F4" s="99" t="s">
        <v>271</v>
      </c>
      <c r="G4" s="100" t="s">
        <v>272</v>
      </c>
      <c r="H4" s="87" t="s">
        <v>261</v>
      </c>
      <c r="I4" s="88"/>
      <c r="J4" s="86">
        <v>6</v>
      </c>
      <c r="K4" s="91" t="s">
        <v>267</v>
      </c>
      <c r="L4" s="87" t="s">
        <v>218</v>
      </c>
      <c r="M4" s="87" t="s">
        <v>263</v>
      </c>
      <c r="N4" s="87" t="s">
        <v>264</v>
      </c>
      <c r="O4" s="98">
        <v>101.09846207999999</v>
      </c>
      <c r="P4" s="86" t="s">
        <v>265</v>
      </c>
      <c r="Q4" s="118" t="s">
        <v>311</v>
      </c>
      <c r="R4" s="90">
        <v>0</v>
      </c>
      <c r="S4" s="117">
        <v>101.09846207999999</v>
      </c>
      <c r="T4" s="90">
        <v>0.02</v>
      </c>
      <c r="U4" s="47">
        <f t="shared" si="0"/>
        <v>0.02</v>
      </c>
      <c r="V4" s="46">
        <f t="shared" si="2"/>
        <v>99.08</v>
      </c>
      <c r="W4" s="46">
        <f t="shared" si="1"/>
        <v>99.83</v>
      </c>
      <c r="X4" s="86"/>
      <c r="Y4" s="85"/>
      <c r="Z4" s="85"/>
      <c r="AA4" s="76"/>
      <c r="AB4" s="39"/>
    </row>
    <row r="5" spans="1:28" ht="15" customHeight="1" x14ac:dyDescent="0.3">
      <c r="A5" s="92" t="s">
        <v>260</v>
      </c>
      <c r="B5" s="86" t="s">
        <v>259</v>
      </c>
      <c r="C5" s="87" t="s">
        <v>310</v>
      </c>
      <c r="D5" s="96" t="s">
        <v>266</v>
      </c>
      <c r="E5" s="86" t="s">
        <v>239</v>
      </c>
      <c r="F5" s="99" t="s">
        <v>273</v>
      </c>
      <c r="G5" s="103" t="s">
        <v>274</v>
      </c>
      <c r="H5" s="87" t="s">
        <v>261</v>
      </c>
      <c r="I5" s="88"/>
      <c r="J5" s="86">
        <v>12</v>
      </c>
      <c r="K5" s="91" t="s">
        <v>267</v>
      </c>
      <c r="L5" s="87" t="s">
        <v>218</v>
      </c>
      <c r="M5" s="87" t="s">
        <v>263</v>
      </c>
      <c r="N5" s="87" t="s">
        <v>264</v>
      </c>
      <c r="O5" s="98">
        <v>207.84</v>
      </c>
      <c r="P5" s="86" t="s">
        <v>265</v>
      </c>
      <c r="Q5" s="118" t="s">
        <v>311</v>
      </c>
      <c r="R5" s="90">
        <v>0</v>
      </c>
      <c r="S5" s="117">
        <v>207.84</v>
      </c>
      <c r="T5" s="90">
        <v>0.02</v>
      </c>
      <c r="U5" s="47">
        <f t="shared" si="0"/>
        <v>0.02</v>
      </c>
      <c r="V5" s="46">
        <f t="shared" si="2"/>
        <v>203.68</v>
      </c>
      <c r="W5" s="46">
        <f t="shared" si="1"/>
        <v>205.22</v>
      </c>
      <c r="X5" s="86"/>
      <c r="Y5" s="85"/>
      <c r="Z5" s="85"/>
      <c r="AA5" s="76"/>
      <c r="AB5" s="39"/>
    </row>
    <row r="6" spans="1:28" ht="15" customHeight="1" x14ac:dyDescent="0.3">
      <c r="A6" s="92" t="s">
        <v>260</v>
      </c>
      <c r="B6" s="86" t="s">
        <v>259</v>
      </c>
      <c r="C6" s="87" t="s">
        <v>310</v>
      </c>
      <c r="D6" s="96" t="s">
        <v>266</v>
      </c>
      <c r="E6" s="86" t="s">
        <v>240</v>
      </c>
      <c r="F6" s="99" t="s">
        <v>275</v>
      </c>
      <c r="G6" s="103" t="s">
        <v>274</v>
      </c>
      <c r="H6" s="87" t="s">
        <v>261</v>
      </c>
      <c r="I6" s="88"/>
      <c r="J6" s="86">
        <v>8</v>
      </c>
      <c r="K6" s="91" t="s">
        <v>267</v>
      </c>
      <c r="L6" s="87" t="s">
        <v>218</v>
      </c>
      <c r="M6" s="87" t="s">
        <v>263</v>
      </c>
      <c r="N6" s="87" t="s">
        <v>264</v>
      </c>
      <c r="O6" s="98">
        <v>109.35</v>
      </c>
      <c r="P6" s="86" t="s">
        <v>265</v>
      </c>
      <c r="Q6" s="118" t="s">
        <v>311</v>
      </c>
      <c r="R6" s="90">
        <v>0</v>
      </c>
      <c r="S6" s="117">
        <v>109.35</v>
      </c>
      <c r="T6" s="90">
        <v>0.02</v>
      </c>
      <c r="U6" s="47">
        <f t="shared" si="0"/>
        <v>0.02</v>
      </c>
      <c r="V6" s="46">
        <f t="shared" si="2"/>
        <v>107.16</v>
      </c>
      <c r="W6" s="46">
        <f t="shared" si="1"/>
        <v>107.97</v>
      </c>
      <c r="X6" s="86"/>
      <c r="Y6" s="85"/>
      <c r="Z6" s="85"/>
      <c r="AA6" s="76"/>
      <c r="AB6" s="39"/>
    </row>
    <row r="7" spans="1:28" ht="15" customHeight="1" x14ac:dyDescent="0.3">
      <c r="A7" s="92" t="s">
        <v>260</v>
      </c>
      <c r="B7" s="86" t="s">
        <v>259</v>
      </c>
      <c r="C7" s="87" t="s">
        <v>310</v>
      </c>
      <c r="D7" s="96" t="s">
        <v>266</v>
      </c>
      <c r="E7" s="86" t="s">
        <v>241</v>
      </c>
      <c r="F7" s="99" t="s">
        <v>276</v>
      </c>
      <c r="G7" s="104" t="s">
        <v>277</v>
      </c>
      <c r="H7" s="87" t="s">
        <v>261</v>
      </c>
      <c r="I7" s="88"/>
      <c r="J7" s="86">
        <v>8</v>
      </c>
      <c r="K7" s="91" t="s">
        <v>267</v>
      </c>
      <c r="L7" s="87" t="s">
        <v>218</v>
      </c>
      <c r="M7" s="87" t="s">
        <v>263</v>
      </c>
      <c r="N7" s="87" t="s">
        <v>264</v>
      </c>
      <c r="O7" s="98">
        <v>95.61</v>
      </c>
      <c r="P7" s="86" t="s">
        <v>265</v>
      </c>
      <c r="Q7" s="118" t="s">
        <v>311</v>
      </c>
      <c r="R7" s="90">
        <v>0</v>
      </c>
      <c r="S7" s="117">
        <v>95.61</v>
      </c>
      <c r="T7" s="90">
        <v>0.02</v>
      </c>
      <c r="U7" s="47">
        <f t="shared" si="0"/>
        <v>0.02</v>
      </c>
      <c r="V7" s="46">
        <f t="shared" si="2"/>
        <v>93.7</v>
      </c>
      <c r="W7" s="46">
        <f t="shared" si="1"/>
        <v>94.41</v>
      </c>
      <c r="X7" s="86"/>
      <c r="Y7" s="85"/>
      <c r="Z7" s="85"/>
      <c r="AA7" s="76"/>
      <c r="AB7" s="39"/>
    </row>
    <row r="8" spans="1:28" ht="15" customHeight="1" x14ac:dyDescent="0.3">
      <c r="A8" s="92" t="s">
        <v>260</v>
      </c>
      <c r="B8" s="86" t="s">
        <v>259</v>
      </c>
      <c r="C8" s="87" t="s">
        <v>310</v>
      </c>
      <c r="D8" s="96" t="s">
        <v>266</v>
      </c>
      <c r="E8" s="86" t="s">
        <v>243</v>
      </c>
      <c r="F8" s="99" t="s">
        <v>278</v>
      </c>
      <c r="G8" s="104" t="s">
        <v>277</v>
      </c>
      <c r="H8" s="87" t="s">
        <v>261</v>
      </c>
      <c r="I8" s="88"/>
      <c r="J8" s="86">
        <v>12</v>
      </c>
      <c r="K8" s="91" t="s">
        <v>267</v>
      </c>
      <c r="L8" s="87" t="s">
        <v>218</v>
      </c>
      <c r="M8" s="87" t="s">
        <v>263</v>
      </c>
      <c r="N8" s="87" t="s">
        <v>264</v>
      </c>
      <c r="O8" s="98">
        <v>112.99</v>
      </c>
      <c r="P8" s="86" t="s">
        <v>265</v>
      </c>
      <c r="Q8" s="118" t="s">
        <v>311</v>
      </c>
      <c r="R8" s="90">
        <v>0</v>
      </c>
      <c r="S8" s="117">
        <v>112.99</v>
      </c>
      <c r="T8" s="90">
        <v>0.02</v>
      </c>
      <c r="U8" s="47">
        <f t="shared" si="0"/>
        <v>0.02</v>
      </c>
      <c r="V8" s="46">
        <f t="shared" si="2"/>
        <v>110.73</v>
      </c>
      <c r="W8" s="46">
        <f t="shared" si="1"/>
        <v>111.57</v>
      </c>
      <c r="X8" s="86"/>
      <c r="Y8" s="85"/>
      <c r="Z8" s="85"/>
      <c r="AA8" s="76"/>
      <c r="AB8" s="39"/>
    </row>
    <row r="9" spans="1:28" ht="15" customHeight="1" x14ac:dyDescent="0.3">
      <c r="A9" s="92" t="s">
        <v>260</v>
      </c>
      <c r="B9" s="86" t="s">
        <v>259</v>
      </c>
      <c r="C9" s="87" t="s">
        <v>310</v>
      </c>
      <c r="D9" s="96" t="s">
        <v>266</v>
      </c>
      <c r="E9" s="86" t="s">
        <v>242</v>
      </c>
      <c r="F9" s="99" t="s">
        <v>279</v>
      </c>
      <c r="G9" s="104" t="s">
        <v>280</v>
      </c>
      <c r="H9" s="87" t="s">
        <v>261</v>
      </c>
      <c r="I9" s="88"/>
      <c r="J9" s="86">
        <v>15</v>
      </c>
      <c r="K9" s="91" t="s">
        <v>267</v>
      </c>
      <c r="L9" s="87" t="s">
        <v>218</v>
      </c>
      <c r="M9" s="87" t="s">
        <v>263</v>
      </c>
      <c r="N9" s="87" t="s">
        <v>264</v>
      </c>
      <c r="O9" s="98">
        <v>134.29</v>
      </c>
      <c r="P9" s="86" t="s">
        <v>265</v>
      </c>
      <c r="Q9" s="118" t="s">
        <v>311</v>
      </c>
      <c r="R9" s="90">
        <v>0</v>
      </c>
      <c r="S9" s="117">
        <v>134.29</v>
      </c>
      <c r="T9" s="90">
        <v>0.02</v>
      </c>
      <c r="U9" s="47">
        <f t="shared" si="0"/>
        <v>0.02</v>
      </c>
      <c r="V9" s="46">
        <f t="shared" si="2"/>
        <v>131.6</v>
      </c>
      <c r="W9" s="46">
        <f t="shared" si="1"/>
        <v>132.59</v>
      </c>
      <c r="X9" s="86"/>
      <c r="Y9" s="85"/>
      <c r="Z9" s="85"/>
      <c r="AA9" s="76"/>
      <c r="AB9" s="39"/>
    </row>
    <row r="10" spans="1:28" ht="15" customHeight="1" x14ac:dyDescent="0.3">
      <c r="A10" s="92" t="s">
        <v>260</v>
      </c>
      <c r="B10" s="86" t="s">
        <v>259</v>
      </c>
      <c r="C10" s="87" t="s">
        <v>310</v>
      </c>
      <c r="D10" s="96" t="s">
        <v>266</v>
      </c>
      <c r="E10" s="86" t="s">
        <v>244</v>
      </c>
      <c r="F10" s="99" t="s">
        <v>281</v>
      </c>
      <c r="G10" s="104" t="s">
        <v>282</v>
      </c>
      <c r="H10" s="87" t="s">
        <v>261</v>
      </c>
      <c r="I10" s="88"/>
      <c r="J10" s="86">
        <v>5</v>
      </c>
      <c r="K10" s="91" t="s">
        <v>267</v>
      </c>
      <c r="L10" s="87" t="s">
        <v>218</v>
      </c>
      <c r="M10" s="87" t="s">
        <v>263</v>
      </c>
      <c r="N10" s="87" t="s">
        <v>264</v>
      </c>
      <c r="O10" s="98">
        <v>80.036998272000005</v>
      </c>
      <c r="P10" s="86" t="s">
        <v>265</v>
      </c>
      <c r="Q10" s="118" t="s">
        <v>311</v>
      </c>
      <c r="R10" s="90">
        <v>0</v>
      </c>
      <c r="S10" s="117">
        <v>80.036998272000005</v>
      </c>
      <c r="T10" s="90">
        <v>0.02</v>
      </c>
      <c r="U10" s="47">
        <f t="shared" si="0"/>
        <v>0.02</v>
      </c>
      <c r="V10" s="46">
        <f t="shared" si="2"/>
        <v>78.44</v>
      </c>
      <c r="W10" s="46">
        <f t="shared" si="1"/>
        <v>79.03</v>
      </c>
      <c r="X10" s="86"/>
      <c r="Y10" s="85"/>
      <c r="Z10" s="85"/>
      <c r="AA10" s="76"/>
      <c r="AB10" s="39"/>
    </row>
    <row r="11" spans="1:28" ht="15" customHeight="1" x14ac:dyDescent="0.3">
      <c r="A11" s="92" t="s">
        <v>260</v>
      </c>
      <c r="B11" s="86" t="s">
        <v>259</v>
      </c>
      <c r="C11" s="87" t="s">
        <v>310</v>
      </c>
      <c r="D11" s="96" t="s">
        <v>266</v>
      </c>
      <c r="E11" s="86" t="s">
        <v>245</v>
      </c>
      <c r="F11" s="99" t="s">
        <v>283</v>
      </c>
      <c r="G11" s="104" t="s">
        <v>282</v>
      </c>
      <c r="H11" s="87" t="s">
        <v>261</v>
      </c>
      <c r="I11" s="88"/>
      <c r="J11" s="86">
        <v>3</v>
      </c>
      <c r="K11" s="91" t="s">
        <v>267</v>
      </c>
      <c r="L11" s="87" t="s">
        <v>218</v>
      </c>
      <c r="M11" s="87" t="s">
        <v>263</v>
      </c>
      <c r="N11" s="87" t="s">
        <v>264</v>
      </c>
      <c r="O11" s="98">
        <v>75.123801983999996</v>
      </c>
      <c r="P11" s="86" t="s">
        <v>265</v>
      </c>
      <c r="Q11" s="118" t="s">
        <v>311</v>
      </c>
      <c r="R11" s="90">
        <v>0</v>
      </c>
      <c r="S11" s="117">
        <v>75.123801983999996</v>
      </c>
      <c r="T11" s="90">
        <v>0.02</v>
      </c>
      <c r="U11" s="47">
        <f t="shared" si="0"/>
        <v>0.02</v>
      </c>
      <c r="V11" s="46">
        <f t="shared" si="2"/>
        <v>73.62</v>
      </c>
      <c r="W11" s="46">
        <f t="shared" si="1"/>
        <v>74.180000000000007</v>
      </c>
      <c r="X11" s="86"/>
      <c r="Y11" s="85"/>
      <c r="Z11" s="85"/>
      <c r="AA11" s="76"/>
      <c r="AB11" s="39"/>
    </row>
    <row r="12" spans="1:28" ht="15" customHeight="1" x14ac:dyDescent="0.3">
      <c r="A12" s="92" t="s">
        <v>260</v>
      </c>
      <c r="B12" s="86" t="s">
        <v>259</v>
      </c>
      <c r="C12" s="87" t="s">
        <v>310</v>
      </c>
      <c r="D12" s="96" t="s">
        <v>266</v>
      </c>
      <c r="E12" s="86" t="s">
        <v>246</v>
      </c>
      <c r="F12" s="99" t="s">
        <v>284</v>
      </c>
      <c r="G12" s="104" t="s">
        <v>285</v>
      </c>
      <c r="H12" s="87" t="s">
        <v>261</v>
      </c>
      <c r="I12" s="88"/>
      <c r="J12" s="86">
        <v>8</v>
      </c>
      <c r="K12" s="91" t="s">
        <v>267</v>
      </c>
      <c r="L12" s="87" t="s">
        <v>218</v>
      </c>
      <c r="M12" s="87" t="s">
        <v>263</v>
      </c>
      <c r="N12" s="87" t="s">
        <v>264</v>
      </c>
      <c r="O12" s="98">
        <v>99.96</v>
      </c>
      <c r="P12" s="86" t="s">
        <v>265</v>
      </c>
      <c r="Q12" s="118" t="s">
        <v>311</v>
      </c>
      <c r="R12" s="90">
        <v>0</v>
      </c>
      <c r="S12" s="117">
        <v>99.96</v>
      </c>
      <c r="T12" s="90">
        <v>0.02</v>
      </c>
      <c r="U12" s="47">
        <f t="shared" si="0"/>
        <v>0.02</v>
      </c>
      <c r="V12" s="46">
        <f t="shared" si="2"/>
        <v>97.96</v>
      </c>
      <c r="W12" s="46">
        <f t="shared" si="1"/>
        <v>98.7</v>
      </c>
      <c r="X12" s="86"/>
      <c r="Y12" s="85"/>
      <c r="Z12" s="85"/>
      <c r="AA12" s="76"/>
      <c r="AB12" s="39"/>
    </row>
    <row r="13" spans="1:28" ht="15" customHeight="1" x14ac:dyDescent="0.3">
      <c r="A13" s="92" t="s">
        <v>260</v>
      </c>
      <c r="B13" s="86" t="s">
        <v>259</v>
      </c>
      <c r="C13" s="87" t="s">
        <v>310</v>
      </c>
      <c r="D13" s="96" t="s">
        <v>266</v>
      </c>
      <c r="E13" s="86" t="s">
        <v>247</v>
      </c>
      <c r="F13" s="99" t="s">
        <v>286</v>
      </c>
      <c r="G13" s="104" t="s">
        <v>285</v>
      </c>
      <c r="H13" s="87" t="s">
        <v>261</v>
      </c>
      <c r="I13" s="88"/>
      <c r="J13" s="86">
        <v>5</v>
      </c>
      <c r="K13" s="91" t="s">
        <v>267</v>
      </c>
      <c r="L13" s="87" t="s">
        <v>218</v>
      </c>
      <c r="M13" s="87" t="s">
        <v>263</v>
      </c>
      <c r="N13" s="87" t="s">
        <v>264</v>
      </c>
      <c r="O13" s="98">
        <v>89.53</v>
      </c>
      <c r="P13" s="86" t="s">
        <v>265</v>
      </c>
      <c r="Q13" s="118" t="s">
        <v>311</v>
      </c>
      <c r="R13" s="90">
        <v>0</v>
      </c>
      <c r="S13" s="117">
        <v>89.53</v>
      </c>
      <c r="T13" s="90">
        <v>0.02</v>
      </c>
      <c r="U13" s="47">
        <f t="shared" si="0"/>
        <v>0.02</v>
      </c>
      <c r="V13" s="46">
        <f t="shared" si="2"/>
        <v>87.74</v>
      </c>
      <c r="W13" s="46">
        <f t="shared" si="1"/>
        <v>88.4</v>
      </c>
      <c r="X13" s="86"/>
      <c r="Y13" s="85"/>
      <c r="Z13" s="85"/>
      <c r="AA13" s="76"/>
      <c r="AB13" s="39"/>
    </row>
    <row r="14" spans="1:28" ht="15" customHeight="1" x14ac:dyDescent="0.3">
      <c r="A14" s="92" t="s">
        <v>260</v>
      </c>
      <c r="B14" s="86" t="s">
        <v>259</v>
      </c>
      <c r="C14" s="87" t="s">
        <v>310</v>
      </c>
      <c r="D14" s="96" t="s">
        <v>266</v>
      </c>
      <c r="E14" s="86" t="s">
        <v>248</v>
      </c>
      <c r="F14" s="99" t="s">
        <v>287</v>
      </c>
      <c r="G14" s="104" t="s">
        <v>285</v>
      </c>
      <c r="H14" s="87" t="s">
        <v>261</v>
      </c>
      <c r="I14" s="88"/>
      <c r="J14" s="86">
        <v>3</v>
      </c>
      <c r="K14" s="91" t="s">
        <v>267</v>
      </c>
      <c r="L14" s="87" t="s">
        <v>218</v>
      </c>
      <c r="M14" s="87" t="s">
        <v>263</v>
      </c>
      <c r="N14" s="87" t="s">
        <v>264</v>
      </c>
      <c r="O14" s="98">
        <v>82.57</v>
      </c>
      <c r="P14" s="86" t="s">
        <v>265</v>
      </c>
      <c r="Q14" s="118" t="s">
        <v>311</v>
      </c>
      <c r="R14" s="90">
        <v>0</v>
      </c>
      <c r="S14" s="117">
        <v>82.57</v>
      </c>
      <c r="T14" s="90">
        <v>0.02</v>
      </c>
      <c r="U14" s="47">
        <f t="shared" si="0"/>
        <v>0.02</v>
      </c>
      <c r="V14" s="46">
        <f t="shared" si="2"/>
        <v>80.92</v>
      </c>
      <c r="W14" s="46">
        <f t="shared" si="1"/>
        <v>81.53</v>
      </c>
      <c r="X14" s="86"/>
      <c r="Y14" s="85"/>
      <c r="Z14" s="85"/>
      <c r="AA14" s="76"/>
      <c r="AB14" s="39"/>
    </row>
    <row r="15" spans="1:28" ht="15" customHeight="1" x14ac:dyDescent="0.3">
      <c r="A15" s="92" t="s">
        <v>260</v>
      </c>
      <c r="B15" s="86" t="s">
        <v>259</v>
      </c>
      <c r="C15" s="87" t="s">
        <v>310</v>
      </c>
      <c r="D15" s="96" t="s">
        <v>266</v>
      </c>
      <c r="E15" s="86" t="s">
        <v>249</v>
      </c>
      <c r="F15" s="99" t="s">
        <v>288</v>
      </c>
      <c r="G15" s="103" t="s">
        <v>289</v>
      </c>
      <c r="H15" s="87" t="s">
        <v>261</v>
      </c>
      <c r="I15" s="88"/>
      <c r="J15" s="86">
        <v>7</v>
      </c>
      <c r="K15" s="91" t="s">
        <v>267</v>
      </c>
      <c r="L15" s="87" t="s">
        <v>218</v>
      </c>
      <c r="M15" s="87" t="s">
        <v>263</v>
      </c>
      <c r="N15" s="87" t="s">
        <v>264</v>
      </c>
      <c r="O15" s="98">
        <v>121.24</v>
      </c>
      <c r="P15" s="86" t="s">
        <v>265</v>
      </c>
      <c r="Q15" s="118" t="s">
        <v>311</v>
      </c>
      <c r="R15" s="90">
        <v>0</v>
      </c>
      <c r="S15" s="117">
        <v>121.24</v>
      </c>
      <c r="T15" s="90">
        <v>0.02</v>
      </c>
      <c r="U15" s="47">
        <f t="shared" si="0"/>
        <v>0.02</v>
      </c>
      <c r="V15" s="46">
        <f t="shared" si="2"/>
        <v>118.82</v>
      </c>
      <c r="W15" s="46">
        <f t="shared" si="1"/>
        <v>119.72</v>
      </c>
      <c r="X15" s="86"/>
      <c r="Y15" s="85"/>
      <c r="Z15" s="85"/>
      <c r="AA15" s="76"/>
      <c r="AB15" s="39"/>
    </row>
    <row r="16" spans="1:28" ht="15" customHeight="1" x14ac:dyDescent="0.3">
      <c r="A16" s="92" t="s">
        <v>260</v>
      </c>
      <c r="B16" s="86" t="s">
        <v>259</v>
      </c>
      <c r="C16" s="87" t="s">
        <v>310</v>
      </c>
      <c r="D16" s="96" t="s">
        <v>266</v>
      </c>
      <c r="E16" s="86" t="s">
        <v>250</v>
      </c>
      <c r="F16" s="99" t="s">
        <v>290</v>
      </c>
      <c r="G16" s="102" t="s">
        <v>291</v>
      </c>
      <c r="H16" s="87" t="s">
        <v>261</v>
      </c>
      <c r="I16" s="88"/>
      <c r="J16" s="86">
        <v>5</v>
      </c>
      <c r="K16" s="91" t="s">
        <v>267</v>
      </c>
      <c r="L16" s="87" t="s">
        <v>218</v>
      </c>
      <c r="M16" s="87" t="s">
        <v>263</v>
      </c>
      <c r="N16" s="87" t="s">
        <v>264</v>
      </c>
      <c r="O16" s="98">
        <v>93.73</v>
      </c>
      <c r="P16" s="86" t="s">
        <v>265</v>
      </c>
      <c r="Q16" s="118" t="s">
        <v>311</v>
      </c>
      <c r="R16" s="90">
        <v>0</v>
      </c>
      <c r="S16" s="117">
        <v>93.73</v>
      </c>
      <c r="T16" s="90">
        <v>0.02</v>
      </c>
      <c r="U16" s="47">
        <f t="shared" si="0"/>
        <v>0.02</v>
      </c>
      <c r="V16" s="46">
        <f t="shared" si="2"/>
        <v>91.86</v>
      </c>
      <c r="W16" s="46">
        <f t="shared" si="1"/>
        <v>92.55</v>
      </c>
      <c r="X16" s="86"/>
      <c r="Y16" s="85"/>
      <c r="Z16" s="85"/>
      <c r="AA16" s="76"/>
      <c r="AB16" s="39"/>
    </row>
    <row r="17" spans="1:28" ht="15" customHeight="1" x14ac:dyDescent="0.3">
      <c r="A17" s="92" t="s">
        <v>260</v>
      </c>
      <c r="B17" s="86" t="s">
        <v>259</v>
      </c>
      <c r="C17" s="87" t="s">
        <v>310</v>
      </c>
      <c r="D17" s="96" t="s">
        <v>266</v>
      </c>
      <c r="E17" s="86" t="s">
        <v>251</v>
      </c>
      <c r="F17" s="99" t="s">
        <v>292</v>
      </c>
      <c r="G17" s="104" t="s">
        <v>293</v>
      </c>
      <c r="H17" s="87" t="s">
        <v>261</v>
      </c>
      <c r="I17" s="88"/>
      <c r="J17" s="86">
        <v>6</v>
      </c>
      <c r="K17" s="91" t="s">
        <v>267</v>
      </c>
      <c r="L17" s="87" t="s">
        <v>218</v>
      </c>
      <c r="M17" s="87" t="s">
        <v>263</v>
      </c>
      <c r="N17" s="87" t="s">
        <v>264</v>
      </c>
      <c r="O17" s="98">
        <v>89.09</v>
      </c>
      <c r="P17" s="86" t="s">
        <v>265</v>
      </c>
      <c r="Q17" s="118" t="s">
        <v>311</v>
      </c>
      <c r="R17" s="90">
        <v>0</v>
      </c>
      <c r="S17" s="117">
        <v>89.09</v>
      </c>
      <c r="T17" s="90">
        <v>0.02</v>
      </c>
      <c r="U17" s="47">
        <f t="shared" si="0"/>
        <v>0.02</v>
      </c>
      <c r="V17" s="46">
        <f t="shared" si="2"/>
        <v>87.31</v>
      </c>
      <c r="W17" s="46">
        <f t="shared" si="1"/>
        <v>87.97</v>
      </c>
      <c r="X17" s="86"/>
      <c r="Y17" s="85"/>
      <c r="Z17" s="85"/>
      <c r="AA17" s="76"/>
      <c r="AB17" s="39"/>
    </row>
    <row r="18" spans="1:28" ht="15" customHeight="1" x14ac:dyDescent="0.3">
      <c r="A18" s="92" t="s">
        <v>260</v>
      </c>
      <c r="B18" s="86" t="s">
        <v>259</v>
      </c>
      <c r="C18" s="87" t="s">
        <v>310</v>
      </c>
      <c r="D18" s="96" t="s">
        <v>266</v>
      </c>
      <c r="E18" s="86" t="s">
        <v>252</v>
      </c>
      <c r="F18" s="99" t="s">
        <v>294</v>
      </c>
      <c r="G18" s="104" t="s">
        <v>293</v>
      </c>
      <c r="H18" s="87" t="s">
        <v>261</v>
      </c>
      <c r="I18" s="88"/>
      <c r="J18" s="86">
        <v>4</v>
      </c>
      <c r="K18" s="91" t="s">
        <v>267</v>
      </c>
      <c r="L18" s="87" t="s">
        <v>218</v>
      </c>
      <c r="M18" s="87" t="s">
        <v>263</v>
      </c>
      <c r="N18" s="87" t="s">
        <v>264</v>
      </c>
      <c r="O18" s="98">
        <v>95.75</v>
      </c>
      <c r="P18" s="86" t="s">
        <v>265</v>
      </c>
      <c r="Q18" s="118" t="s">
        <v>311</v>
      </c>
      <c r="R18" s="90">
        <v>0</v>
      </c>
      <c r="S18" s="117">
        <v>95.75</v>
      </c>
      <c r="T18" s="90">
        <v>0.02</v>
      </c>
      <c r="U18" s="47">
        <f t="shared" si="0"/>
        <v>0.02</v>
      </c>
      <c r="V18" s="46">
        <f t="shared" si="2"/>
        <v>93.84</v>
      </c>
      <c r="W18" s="46">
        <f t="shared" si="1"/>
        <v>94.55</v>
      </c>
      <c r="X18" s="86"/>
      <c r="Y18" s="85"/>
      <c r="Z18" s="85"/>
      <c r="AA18" s="76"/>
      <c r="AB18" s="39"/>
    </row>
    <row r="19" spans="1:28" ht="15" customHeight="1" x14ac:dyDescent="0.3">
      <c r="A19" s="92" t="s">
        <v>260</v>
      </c>
      <c r="B19" s="86" t="s">
        <v>259</v>
      </c>
      <c r="C19" s="87" t="s">
        <v>310</v>
      </c>
      <c r="D19" s="96" t="s">
        <v>266</v>
      </c>
      <c r="E19" s="86" t="s">
        <v>253</v>
      </c>
      <c r="F19" s="99" t="s">
        <v>295</v>
      </c>
      <c r="G19" s="102" t="s">
        <v>296</v>
      </c>
      <c r="H19" s="87" t="s">
        <v>297</v>
      </c>
      <c r="I19" s="88"/>
      <c r="J19" s="86">
        <v>4</v>
      </c>
      <c r="K19" s="91" t="s">
        <v>298</v>
      </c>
      <c r="L19" s="87" t="s">
        <v>218</v>
      </c>
      <c r="M19" s="87" t="s">
        <v>263</v>
      </c>
      <c r="N19" s="87" t="s">
        <v>264</v>
      </c>
      <c r="O19" s="98">
        <v>111.66355200000001</v>
      </c>
      <c r="P19" s="86" t="s">
        <v>265</v>
      </c>
      <c r="Q19" s="118" t="s">
        <v>311</v>
      </c>
      <c r="R19" s="90">
        <v>0</v>
      </c>
      <c r="S19" s="117">
        <v>111.66355200000001</v>
      </c>
      <c r="T19" s="90">
        <v>0.02</v>
      </c>
      <c r="U19" s="47">
        <f t="shared" si="0"/>
        <v>0.02</v>
      </c>
      <c r="V19" s="46">
        <f t="shared" si="2"/>
        <v>109.43</v>
      </c>
      <c r="W19" s="46">
        <f t="shared" si="1"/>
        <v>110.26</v>
      </c>
      <c r="X19" s="86"/>
      <c r="Y19" s="85"/>
      <c r="Z19" s="85"/>
      <c r="AA19" s="76"/>
      <c r="AB19" s="39"/>
    </row>
    <row r="20" spans="1:28" ht="15" customHeight="1" x14ac:dyDescent="0.3">
      <c r="A20" s="92" t="s">
        <v>260</v>
      </c>
      <c r="B20" s="86" t="s">
        <v>259</v>
      </c>
      <c r="C20" s="87" t="s">
        <v>310</v>
      </c>
      <c r="D20" s="96" t="s">
        <v>266</v>
      </c>
      <c r="E20" s="86" t="s">
        <v>254</v>
      </c>
      <c r="F20" s="99" t="s">
        <v>299</v>
      </c>
      <c r="G20" s="103" t="s">
        <v>300</v>
      </c>
      <c r="H20" s="87" t="s">
        <v>297</v>
      </c>
      <c r="I20" s="88"/>
      <c r="J20" s="86">
        <v>5</v>
      </c>
      <c r="K20" s="91" t="s">
        <v>298</v>
      </c>
      <c r="L20" s="87" t="s">
        <v>218</v>
      </c>
      <c r="M20" s="87" t="s">
        <v>263</v>
      </c>
      <c r="N20" s="87" t="s">
        <v>264</v>
      </c>
      <c r="O20" s="98">
        <v>51.571382016000001</v>
      </c>
      <c r="P20" s="86" t="s">
        <v>265</v>
      </c>
      <c r="Q20" s="118" t="s">
        <v>311</v>
      </c>
      <c r="R20" s="90">
        <v>0</v>
      </c>
      <c r="S20" s="117">
        <v>51.571382016000001</v>
      </c>
      <c r="T20" s="90">
        <v>0.02</v>
      </c>
      <c r="U20" s="47">
        <f t="shared" si="0"/>
        <v>0.02</v>
      </c>
      <c r="V20" s="46">
        <f t="shared" si="2"/>
        <v>50.54</v>
      </c>
      <c r="W20" s="46">
        <f t="shared" si="1"/>
        <v>50.92</v>
      </c>
      <c r="X20" s="86"/>
      <c r="Y20" s="85"/>
      <c r="Z20" s="85"/>
      <c r="AA20" s="76"/>
      <c r="AB20" s="39"/>
    </row>
    <row r="21" spans="1:28" ht="15" customHeight="1" x14ac:dyDescent="0.3">
      <c r="A21" s="92" t="s">
        <v>260</v>
      </c>
      <c r="B21" s="86" t="s">
        <v>259</v>
      </c>
      <c r="C21" s="87" t="s">
        <v>310</v>
      </c>
      <c r="D21" s="96" t="s">
        <v>266</v>
      </c>
      <c r="E21" s="86" t="s">
        <v>255</v>
      </c>
      <c r="F21" s="99" t="s">
        <v>301</v>
      </c>
      <c r="G21" s="104" t="s">
        <v>302</v>
      </c>
      <c r="H21" s="87" t="s">
        <v>261</v>
      </c>
      <c r="I21" s="88"/>
      <c r="J21" s="86">
        <v>3</v>
      </c>
      <c r="K21" s="91" t="s">
        <v>267</v>
      </c>
      <c r="L21" s="87" t="s">
        <v>218</v>
      </c>
      <c r="M21" s="87" t="s">
        <v>263</v>
      </c>
      <c r="N21" s="87" t="s">
        <v>264</v>
      </c>
      <c r="O21" s="98">
        <v>89.76</v>
      </c>
      <c r="P21" s="86" t="s">
        <v>265</v>
      </c>
      <c r="Q21" s="118" t="s">
        <v>311</v>
      </c>
      <c r="R21" s="90">
        <v>0</v>
      </c>
      <c r="S21" s="117">
        <v>89.76</v>
      </c>
      <c r="T21" s="90">
        <v>0.02</v>
      </c>
      <c r="U21" s="47">
        <f t="shared" si="0"/>
        <v>0.02</v>
      </c>
      <c r="V21" s="46">
        <f t="shared" si="2"/>
        <v>87.96</v>
      </c>
      <c r="W21" s="46">
        <f t="shared" si="1"/>
        <v>88.62</v>
      </c>
      <c r="X21" s="86"/>
      <c r="Y21" s="85"/>
      <c r="Z21" s="85"/>
      <c r="AA21" s="76"/>
      <c r="AB21" s="39"/>
    </row>
    <row r="22" spans="1:28" ht="15" customHeight="1" x14ac:dyDescent="0.3">
      <c r="A22" s="92" t="s">
        <v>260</v>
      </c>
      <c r="B22" s="86" t="s">
        <v>259</v>
      </c>
      <c r="C22" s="87" t="s">
        <v>310</v>
      </c>
      <c r="D22" s="96" t="s">
        <v>266</v>
      </c>
      <c r="E22" s="86" t="s">
        <v>256</v>
      </c>
      <c r="F22" s="103" t="s">
        <v>303</v>
      </c>
      <c r="G22" s="104" t="s">
        <v>302</v>
      </c>
      <c r="H22" s="87" t="s">
        <v>261</v>
      </c>
      <c r="I22" s="88"/>
      <c r="J22" s="86">
        <v>1</v>
      </c>
      <c r="K22" s="91" t="s">
        <v>267</v>
      </c>
      <c r="L22" s="87" t="s">
        <v>218</v>
      </c>
      <c r="M22" s="87" t="s">
        <v>263</v>
      </c>
      <c r="N22" s="87" t="s">
        <v>264</v>
      </c>
      <c r="O22" s="98">
        <v>71.08</v>
      </c>
      <c r="P22" s="86" t="s">
        <v>265</v>
      </c>
      <c r="Q22" s="118" t="s">
        <v>311</v>
      </c>
      <c r="R22" s="90">
        <v>0</v>
      </c>
      <c r="S22" s="117">
        <v>71.08</v>
      </c>
      <c r="T22" s="90">
        <v>0.02</v>
      </c>
      <c r="U22" s="47">
        <f t="shared" si="0"/>
        <v>0.02</v>
      </c>
      <c r="V22" s="46">
        <f t="shared" si="2"/>
        <v>69.66</v>
      </c>
      <c r="W22" s="46">
        <f t="shared" si="1"/>
        <v>70.19</v>
      </c>
      <c r="X22" s="86"/>
      <c r="Y22" s="85"/>
      <c r="Z22" s="85"/>
      <c r="AA22" s="76"/>
      <c r="AB22" s="39"/>
    </row>
    <row r="23" spans="1:28" ht="15" customHeight="1" x14ac:dyDescent="0.3">
      <c r="A23" s="92" t="s">
        <v>260</v>
      </c>
      <c r="B23" s="86" t="s">
        <v>259</v>
      </c>
      <c r="C23" s="87" t="s">
        <v>310</v>
      </c>
      <c r="D23" s="96" t="s">
        <v>266</v>
      </c>
      <c r="E23" s="86" t="s">
        <v>257</v>
      </c>
      <c r="F23" s="99" t="s">
        <v>304</v>
      </c>
      <c r="G23" s="103" t="s">
        <v>305</v>
      </c>
      <c r="H23" s="87" t="s">
        <v>261</v>
      </c>
      <c r="I23" s="88"/>
      <c r="J23" s="86">
        <v>3</v>
      </c>
      <c r="K23" s="91" t="s">
        <v>267</v>
      </c>
      <c r="L23" s="87" t="s">
        <v>218</v>
      </c>
      <c r="M23" s="87" t="s">
        <v>263</v>
      </c>
      <c r="N23" s="87" t="s">
        <v>264</v>
      </c>
      <c r="O23" s="98">
        <v>131.65</v>
      </c>
      <c r="P23" s="86" t="s">
        <v>265</v>
      </c>
      <c r="Q23" s="118" t="s">
        <v>311</v>
      </c>
      <c r="R23" s="90">
        <v>0</v>
      </c>
      <c r="S23" s="117">
        <v>131.65</v>
      </c>
      <c r="T23" s="90">
        <v>0.02</v>
      </c>
      <c r="U23" s="47">
        <f t="shared" si="0"/>
        <v>0.02</v>
      </c>
      <c r="V23" s="46">
        <f t="shared" si="2"/>
        <v>129.02000000000001</v>
      </c>
      <c r="W23" s="46">
        <f t="shared" si="1"/>
        <v>129.99</v>
      </c>
      <c r="X23" s="86"/>
      <c r="Y23" s="85"/>
      <c r="Z23" s="85"/>
      <c r="AA23" s="76"/>
      <c r="AB23" s="39"/>
    </row>
    <row r="24" spans="1:28" ht="15" customHeight="1" x14ac:dyDescent="0.3">
      <c r="A24" s="92" t="s">
        <v>260</v>
      </c>
      <c r="B24" s="86" t="s">
        <v>259</v>
      </c>
      <c r="C24" s="87" t="s">
        <v>310</v>
      </c>
      <c r="D24" s="96" t="s">
        <v>266</v>
      </c>
      <c r="E24" s="86" t="s">
        <v>258</v>
      </c>
      <c r="F24" s="99" t="s">
        <v>308</v>
      </c>
      <c r="G24" s="103" t="s">
        <v>309</v>
      </c>
      <c r="H24" s="87" t="s">
        <v>306</v>
      </c>
      <c r="I24" s="88"/>
      <c r="J24" s="86">
        <v>1</v>
      </c>
      <c r="K24" s="91" t="s">
        <v>307</v>
      </c>
      <c r="L24" s="87" t="s">
        <v>218</v>
      </c>
      <c r="M24" s="87" t="s">
        <v>263</v>
      </c>
      <c r="N24" s="87" t="s">
        <v>264</v>
      </c>
      <c r="O24" s="98">
        <v>96.872426111999999</v>
      </c>
      <c r="P24" s="86" t="s">
        <v>265</v>
      </c>
      <c r="Q24" s="118" t="s">
        <v>311</v>
      </c>
      <c r="R24" s="90">
        <v>0</v>
      </c>
      <c r="S24" s="117">
        <v>96.872426111999999</v>
      </c>
      <c r="T24" s="90">
        <v>0.02</v>
      </c>
      <c r="U24" s="47">
        <f t="shared" si="0"/>
        <v>0.02</v>
      </c>
      <c r="V24" s="46">
        <f t="shared" si="2"/>
        <v>94.93</v>
      </c>
      <c r="W24" s="46">
        <f t="shared" si="1"/>
        <v>95.65</v>
      </c>
      <c r="X24" s="86"/>
      <c r="Y24" s="85"/>
      <c r="Z24" s="85"/>
      <c r="AA24" s="76"/>
      <c r="AB24" s="39"/>
    </row>
    <row r="25" spans="1:28" ht="15.75" customHeight="1" x14ac:dyDescent="0.3">
      <c r="A25" s="39"/>
      <c r="B25" s="39"/>
      <c r="C25" s="39"/>
      <c r="D25" s="41"/>
      <c r="E25" s="39"/>
      <c r="F25" s="39"/>
      <c r="G25" s="39"/>
      <c r="H25" s="40"/>
      <c r="I25" s="42"/>
      <c r="J25" s="39"/>
      <c r="K25" s="39"/>
      <c r="L25" s="40"/>
      <c r="M25" s="40"/>
      <c r="N25" s="40"/>
      <c r="O25" s="44"/>
      <c r="P25" s="39"/>
      <c r="Q25" s="39"/>
      <c r="R25" s="45"/>
      <c r="S25" s="44"/>
      <c r="T25" s="45"/>
      <c r="U25" s="45"/>
      <c r="V25" s="44"/>
      <c r="W25" s="44"/>
      <c r="X25" s="39"/>
      <c r="Y25" s="39"/>
      <c r="Z25" s="39"/>
      <c r="AA25" s="39"/>
      <c r="AB25" s="39"/>
    </row>
    <row r="26" spans="1:28" ht="15.75" customHeight="1" x14ac:dyDescent="0.3">
      <c r="A26" s="39"/>
      <c r="B26" s="39"/>
      <c r="C26" s="39"/>
      <c r="D26" s="41"/>
      <c r="E26" s="39"/>
      <c r="F26" s="39"/>
      <c r="G26" s="39"/>
      <c r="H26" s="40"/>
      <c r="I26" s="42"/>
      <c r="J26" s="39"/>
      <c r="K26" s="39"/>
      <c r="L26" s="40"/>
      <c r="M26" s="40"/>
      <c r="N26" s="40"/>
      <c r="O26" s="44"/>
      <c r="P26" s="39"/>
      <c r="Q26" s="39"/>
      <c r="R26" s="45"/>
      <c r="S26" s="44"/>
      <c r="T26" s="45"/>
      <c r="U26" s="45"/>
      <c r="V26" s="44"/>
      <c r="W26" s="44"/>
      <c r="X26" s="39"/>
      <c r="Y26" s="39"/>
      <c r="Z26" s="39"/>
      <c r="AA26" s="39"/>
      <c r="AB26" s="39"/>
    </row>
    <row r="27" spans="1:28" ht="15.75" customHeight="1" x14ac:dyDescent="0.3">
      <c r="A27" s="39"/>
      <c r="B27" s="39"/>
      <c r="C27" s="39"/>
      <c r="D27" s="41"/>
      <c r="E27" s="39"/>
      <c r="F27" s="39"/>
      <c r="G27" s="39"/>
      <c r="H27" s="40"/>
      <c r="I27" s="42"/>
      <c r="J27" s="39"/>
      <c r="K27" s="39"/>
      <c r="L27" s="40"/>
      <c r="M27" s="40"/>
      <c r="N27" s="40"/>
      <c r="O27" s="44"/>
      <c r="P27" s="39"/>
      <c r="Q27" s="39"/>
      <c r="R27" s="45"/>
      <c r="S27" s="44"/>
      <c r="T27" s="45"/>
      <c r="U27" s="45"/>
      <c r="V27" s="44"/>
      <c r="W27" s="44"/>
      <c r="X27" s="39"/>
      <c r="Y27" s="39"/>
      <c r="Z27" s="39"/>
      <c r="AA27" s="39"/>
      <c r="AB27" s="39"/>
    </row>
    <row r="28" spans="1:28" ht="15.75" customHeight="1" x14ac:dyDescent="0.3">
      <c r="A28" s="39"/>
      <c r="B28" s="39"/>
      <c r="C28" s="39"/>
      <c r="D28" s="41"/>
      <c r="E28" s="39"/>
      <c r="F28" s="39"/>
      <c r="G28" s="39"/>
      <c r="H28" s="40"/>
      <c r="I28" s="42"/>
      <c r="J28" s="39"/>
      <c r="K28" s="39"/>
      <c r="L28" s="40"/>
      <c r="M28" s="40"/>
      <c r="N28" s="40"/>
      <c r="O28" s="44"/>
      <c r="P28" s="39"/>
      <c r="Q28" s="39"/>
      <c r="R28" s="45"/>
      <c r="S28" s="44"/>
      <c r="T28" s="45"/>
      <c r="U28" s="45"/>
      <c r="V28" s="44"/>
      <c r="W28" s="44"/>
      <c r="X28" s="39"/>
      <c r="Y28" s="39"/>
      <c r="Z28" s="39"/>
      <c r="AA28" s="39"/>
      <c r="AB28" s="39"/>
    </row>
    <row r="29" spans="1:28" ht="15.75" customHeight="1" x14ac:dyDescent="0.3">
      <c r="A29" s="39"/>
      <c r="B29" s="39"/>
      <c r="C29" s="39"/>
      <c r="D29" s="41"/>
      <c r="E29" s="39"/>
      <c r="F29" s="39"/>
      <c r="G29" s="39"/>
      <c r="H29" s="40"/>
      <c r="I29" s="42"/>
      <c r="J29" s="39"/>
      <c r="K29" s="39"/>
      <c r="L29" s="40"/>
      <c r="M29" s="40"/>
      <c r="N29" s="40"/>
      <c r="O29" s="44"/>
      <c r="P29" s="39"/>
      <c r="Q29" s="39"/>
      <c r="R29" s="45"/>
      <c r="S29" s="44"/>
      <c r="T29" s="45"/>
      <c r="U29" s="45"/>
      <c r="V29" s="44"/>
      <c r="W29" s="44"/>
      <c r="X29" s="39"/>
      <c r="Y29" s="39"/>
      <c r="Z29" s="39"/>
      <c r="AA29" s="39"/>
      <c r="AB29" s="39"/>
    </row>
    <row r="30" spans="1:28" ht="15.75" customHeight="1" x14ac:dyDescent="0.3">
      <c r="A30" s="39"/>
      <c r="B30" s="39"/>
      <c r="C30" s="39"/>
      <c r="D30" s="41"/>
      <c r="E30" s="39"/>
      <c r="F30" s="39"/>
      <c r="G30" s="39"/>
      <c r="H30" s="40"/>
      <c r="I30" s="42"/>
      <c r="J30" s="39"/>
      <c r="K30" s="39"/>
      <c r="L30" s="40"/>
      <c r="M30" s="40"/>
      <c r="N30" s="40"/>
      <c r="O30" s="44"/>
      <c r="P30" s="39"/>
      <c r="Q30" s="39"/>
      <c r="R30" s="45"/>
      <c r="S30" s="44"/>
      <c r="T30" s="45"/>
      <c r="U30" s="45"/>
      <c r="V30" s="44"/>
      <c r="W30" s="44"/>
      <c r="X30" s="39"/>
      <c r="Y30" s="39"/>
      <c r="Z30" s="39"/>
      <c r="AA30" s="39"/>
      <c r="AB30" s="39"/>
    </row>
    <row r="31" spans="1:28" ht="15.75" customHeight="1" x14ac:dyDescent="0.3">
      <c r="A31" s="39"/>
      <c r="B31" s="39"/>
      <c r="C31" s="39"/>
      <c r="D31" s="41"/>
      <c r="E31" s="39"/>
      <c r="F31" s="39"/>
      <c r="G31" s="39"/>
      <c r="H31" s="40"/>
      <c r="I31" s="42"/>
      <c r="J31" s="39"/>
      <c r="K31" s="39"/>
      <c r="L31" s="40"/>
      <c r="M31" s="40"/>
      <c r="N31" s="40"/>
      <c r="O31" s="44"/>
      <c r="P31" s="39"/>
      <c r="Q31" s="39"/>
      <c r="R31" s="45"/>
      <c r="S31" s="44"/>
      <c r="T31" s="45"/>
      <c r="U31" s="45"/>
      <c r="V31" s="44"/>
      <c r="W31" s="44"/>
      <c r="X31" s="39"/>
      <c r="Y31" s="39"/>
      <c r="Z31" s="39"/>
      <c r="AA31" s="39"/>
      <c r="AB31" s="39"/>
    </row>
    <row r="32" spans="1:28" ht="15.75" customHeight="1" x14ac:dyDescent="0.3">
      <c r="A32" s="39"/>
      <c r="B32" s="39"/>
      <c r="C32" s="39"/>
      <c r="D32" s="41"/>
      <c r="E32" s="39"/>
      <c r="F32" s="39"/>
      <c r="G32" s="39"/>
      <c r="H32" s="40"/>
      <c r="I32" s="42"/>
      <c r="J32" s="39"/>
      <c r="K32" s="39"/>
      <c r="L32" s="40"/>
      <c r="M32" s="40"/>
      <c r="N32" s="40"/>
      <c r="O32" s="44"/>
      <c r="P32" s="39"/>
      <c r="Q32" s="39"/>
      <c r="R32" s="45"/>
      <c r="S32" s="44"/>
      <c r="T32" s="45"/>
      <c r="U32" s="45"/>
      <c r="V32" s="44"/>
      <c r="W32" s="44"/>
      <c r="X32" s="39"/>
      <c r="Y32" s="39"/>
      <c r="Z32" s="39"/>
      <c r="AA32" s="39"/>
      <c r="AB32" s="39"/>
    </row>
    <row r="33" spans="1:28" ht="15.75" customHeight="1" x14ac:dyDescent="0.3">
      <c r="A33" s="39"/>
      <c r="B33" s="39"/>
      <c r="C33" s="39"/>
      <c r="D33" s="41"/>
      <c r="E33" s="39"/>
      <c r="F33" s="39"/>
      <c r="G33" s="39"/>
      <c r="H33" s="40"/>
      <c r="I33" s="42"/>
      <c r="J33" s="39"/>
      <c r="K33" s="39"/>
      <c r="L33" s="40"/>
      <c r="M33" s="40"/>
      <c r="N33" s="40"/>
      <c r="O33" s="44"/>
      <c r="P33" s="39"/>
      <c r="Q33" s="39"/>
      <c r="R33" s="45"/>
      <c r="S33" s="44"/>
      <c r="T33" s="45"/>
      <c r="U33" s="45"/>
      <c r="V33" s="44"/>
      <c r="W33" s="44"/>
      <c r="X33" s="39"/>
      <c r="Y33" s="39"/>
      <c r="Z33" s="39"/>
      <c r="AA33" s="39"/>
      <c r="AB33" s="39"/>
    </row>
    <row r="34" spans="1:28" ht="15.75" customHeight="1" x14ac:dyDescent="0.3">
      <c r="A34" s="39"/>
      <c r="B34" s="39"/>
      <c r="C34" s="39"/>
      <c r="D34" s="41"/>
      <c r="E34" s="39"/>
      <c r="F34" s="39"/>
      <c r="G34" s="39"/>
      <c r="H34" s="40"/>
      <c r="I34" s="42"/>
      <c r="J34" s="39"/>
      <c r="K34" s="39"/>
      <c r="L34" s="40"/>
      <c r="M34" s="40"/>
      <c r="N34" s="40"/>
      <c r="O34" s="44"/>
      <c r="P34" s="39"/>
      <c r="Q34" s="39"/>
      <c r="R34" s="45"/>
      <c r="S34" s="44"/>
      <c r="T34" s="45"/>
      <c r="U34" s="45"/>
      <c r="V34" s="44"/>
      <c r="W34" s="44"/>
      <c r="X34" s="39"/>
      <c r="Y34" s="39"/>
      <c r="Z34" s="39"/>
      <c r="AA34" s="39"/>
      <c r="AB34" s="39"/>
    </row>
    <row r="35" spans="1:28" ht="15.75" customHeight="1" x14ac:dyDescent="0.3">
      <c r="A35" s="39"/>
      <c r="B35" s="39"/>
      <c r="C35" s="39"/>
      <c r="D35" s="41"/>
      <c r="E35" s="39"/>
      <c r="F35" s="39"/>
      <c r="G35" s="39"/>
      <c r="H35" s="40"/>
      <c r="I35" s="42"/>
      <c r="J35" s="39"/>
      <c r="K35" s="39"/>
      <c r="L35" s="40"/>
      <c r="M35" s="40"/>
      <c r="N35" s="40"/>
      <c r="O35" s="44"/>
      <c r="P35" s="39"/>
      <c r="Q35" s="39"/>
      <c r="R35" s="45"/>
      <c r="S35" s="44"/>
      <c r="T35" s="45"/>
      <c r="U35" s="45"/>
      <c r="V35" s="44"/>
      <c r="W35" s="44"/>
      <c r="X35" s="39"/>
      <c r="Y35" s="39"/>
      <c r="Z35" s="39"/>
      <c r="AA35" s="39"/>
      <c r="AB35" s="39"/>
    </row>
    <row r="36" spans="1:28" ht="15.75" customHeight="1" x14ac:dyDescent="0.3">
      <c r="A36" s="39"/>
      <c r="B36" s="39"/>
      <c r="C36" s="39"/>
      <c r="D36" s="41"/>
      <c r="E36" s="39"/>
      <c r="F36" s="39"/>
      <c r="G36" s="39"/>
      <c r="H36" s="40"/>
      <c r="I36" s="42"/>
      <c r="J36" s="39"/>
      <c r="K36" s="39"/>
      <c r="L36" s="40"/>
      <c r="M36" s="40"/>
      <c r="N36" s="40"/>
      <c r="O36" s="44"/>
      <c r="P36" s="39"/>
      <c r="Q36" s="39"/>
      <c r="R36" s="45"/>
      <c r="S36" s="44"/>
      <c r="T36" s="45"/>
      <c r="U36" s="45"/>
      <c r="V36" s="44"/>
      <c r="W36" s="44"/>
      <c r="X36" s="39"/>
      <c r="Y36" s="39"/>
      <c r="Z36" s="39"/>
      <c r="AA36" s="39"/>
      <c r="AB36" s="39"/>
    </row>
    <row r="37" spans="1:28" ht="15.75" customHeight="1" x14ac:dyDescent="0.3">
      <c r="A37" s="39"/>
      <c r="B37" s="39"/>
      <c r="C37" s="39"/>
      <c r="D37" s="41"/>
      <c r="E37" s="39"/>
      <c r="F37" s="39"/>
      <c r="G37" s="39"/>
      <c r="H37" s="40"/>
      <c r="I37" s="42"/>
      <c r="J37" s="39"/>
      <c r="K37" s="39"/>
      <c r="L37" s="40"/>
      <c r="M37" s="40"/>
      <c r="N37" s="40"/>
      <c r="O37" s="44"/>
      <c r="P37" s="39"/>
      <c r="Q37" s="39"/>
      <c r="R37" s="45"/>
      <c r="S37" s="44"/>
      <c r="T37" s="45"/>
      <c r="U37" s="45"/>
      <c r="V37" s="44"/>
      <c r="W37" s="44"/>
      <c r="X37" s="39"/>
      <c r="Y37" s="39"/>
      <c r="Z37" s="39"/>
      <c r="AA37" s="39"/>
      <c r="AB37" s="39"/>
    </row>
    <row r="38" spans="1:28" ht="15.75" customHeight="1" x14ac:dyDescent="0.3">
      <c r="A38" s="39"/>
      <c r="B38" s="39"/>
      <c r="C38" s="39"/>
      <c r="D38" s="41"/>
      <c r="E38" s="39"/>
      <c r="F38" s="39"/>
      <c r="G38" s="39"/>
      <c r="H38" s="40"/>
      <c r="I38" s="42"/>
      <c r="J38" s="39"/>
      <c r="K38" s="39"/>
      <c r="L38" s="40"/>
      <c r="M38" s="40"/>
      <c r="N38" s="40"/>
      <c r="O38" s="44"/>
      <c r="P38" s="39"/>
      <c r="Q38" s="39"/>
      <c r="R38" s="45"/>
      <c r="S38" s="44"/>
      <c r="T38" s="45"/>
      <c r="U38" s="45"/>
      <c r="V38" s="44"/>
      <c r="W38" s="44"/>
      <c r="X38" s="39"/>
      <c r="Y38" s="39"/>
      <c r="Z38" s="39"/>
      <c r="AA38" s="39"/>
      <c r="AB38" s="39"/>
    </row>
    <row r="39" spans="1:28" ht="15.75" customHeight="1" x14ac:dyDescent="0.3">
      <c r="A39" s="39"/>
      <c r="B39" s="39"/>
      <c r="C39" s="39"/>
      <c r="D39" s="41"/>
      <c r="E39" s="39"/>
      <c r="F39" s="39"/>
      <c r="G39" s="39"/>
      <c r="H39" s="40"/>
      <c r="I39" s="42"/>
      <c r="J39" s="39"/>
      <c r="K39" s="39"/>
      <c r="L39" s="40"/>
      <c r="M39" s="40"/>
      <c r="N39" s="40"/>
      <c r="O39" s="44"/>
      <c r="P39" s="39"/>
      <c r="Q39" s="39"/>
      <c r="R39" s="45"/>
      <c r="S39" s="44"/>
      <c r="T39" s="45"/>
      <c r="U39" s="45"/>
      <c r="V39" s="44"/>
      <c r="W39" s="44"/>
      <c r="X39" s="39"/>
      <c r="Y39" s="39"/>
      <c r="Z39" s="39"/>
      <c r="AA39" s="39"/>
      <c r="AB39" s="39"/>
    </row>
    <row r="40" spans="1:28" ht="15.75" customHeight="1" x14ac:dyDescent="0.3">
      <c r="A40" s="39"/>
      <c r="B40" s="39"/>
      <c r="C40" s="39"/>
      <c r="D40" s="41"/>
      <c r="E40" s="39"/>
      <c r="F40" s="39"/>
      <c r="G40" s="39"/>
      <c r="H40" s="40"/>
      <c r="I40" s="42"/>
      <c r="J40" s="39"/>
      <c r="K40" s="39"/>
      <c r="L40" s="40"/>
      <c r="M40" s="40"/>
      <c r="N40" s="40"/>
      <c r="O40" s="44"/>
      <c r="P40" s="39"/>
      <c r="Q40" s="39"/>
      <c r="R40" s="45"/>
      <c r="S40" s="44"/>
      <c r="T40" s="45"/>
      <c r="U40" s="45"/>
      <c r="V40" s="44"/>
      <c r="W40" s="44"/>
      <c r="X40" s="39"/>
      <c r="Y40" s="39"/>
      <c r="Z40" s="39"/>
      <c r="AA40" s="39"/>
      <c r="AB40" s="39"/>
    </row>
    <row r="41" spans="1:28" ht="15.75" customHeight="1" x14ac:dyDescent="0.3">
      <c r="A41" s="39"/>
      <c r="B41" s="39"/>
      <c r="C41" s="39"/>
      <c r="D41" s="41"/>
      <c r="E41" s="39"/>
      <c r="F41" s="39"/>
      <c r="G41" s="39"/>
      <c r="H41" s="40"/>
      <c r="I41" s="42"/>
      <c r="J41" s="39"/>
      <c r="K41" s="39"/>
      <c r="L41" s="40"/>
      <c r="M41" s="40"/>
      <c r="N41" s="40"/>
      <c r="O41" s="44"/>
      <c r="P41" s="39"/>
      <c r="Q41" s="39"/>
      <c r="R41" s="45"/>
      <c r="S41" s="44"/>
      <c r="T41" s="45"/>
      <c r="U41" s="45"/>
      <c r="V41" s="44"/>
      <c r="W41" s="44"/>
      <c r="X41" s="39"/>
      <c r="Y41" s="39"/>
      <c r="Z41" s="39"/>
      <c r="AA41" s="39"/>
      <c r="AB41" s="39"/>
    </row>
    <row r="42" spans="1:28" ht="15.75" customHeight="1" x14ac:dyDescent="0.3">
      <c r="A42" s="39"/>
      <c r="B42" s="39"/>
      <c r="C42" s="39"/>
      <c r="D42" s="41"/>
      <c r="E42" s="39"/>
      <c r="F42" s="39"/>
      <c r="G42" s="39"/>
      <c r="H42" s="40"/>
      <c r="I42" s="42"/>
      <c r="J42" s="39"/>
      <c r="K42" s="39"/>
      <c r="L42" s="40"/>
      <c r="M42" s="40"/>
      <c r="N42" s="40"/>
      <c r="O42" s="44"/>
      <c r="P42" s="39"/>
      <c r="Q42" s="39"/>
      <c r="R42" s="45"/>
      <c r="S42" s="44"/>
      <c r="T42" s="45"/>
      <c r="U42" s="45"/>
      <c r="V42" s="44"/>
      <c r="W42" s="44"/>
      <c r="X42" s="39"/>
      <c r="Y42" s="39"/>
      <c r="Z42" s="39"/>
      <c r="AA42" s="39"/>
      <c r="AB42" s="39"/>
    </row>
    <row r="43" spans="1:28" ht="15.75" customHeight="1" x14ac:dyDescent="0.3">
      <c r="A43" s="39"/>
      <c r="B43" s="39"/>
      <c r="C43" s="39"/>
      <c r="D43" s="41"/>
      <c r="E43" s="39"/>
      <c r="F43" s="39"/>
      <c r="G43" s="39"/>
      <c r="H43" s="40"/>
      <c r="I43" s="42"/>
      <c r="J43" s="39"/>
      <c r="K43" s="39"/>
      <c r="L43" s="40"/>
      <c r="M43" s="40"/>
      <c r="N43" s="40"/>
      <c r="O43" s="44"/>
      <c r="P43" s="39"/>
      <c r="Q43" s="39"/>
      <c r="R43" s="45"/>
      <c r="S43" s="44"/>
      <c r="T43" s="45"/>
      <c r="U43" s="45"/>
      <c r="V43" s="44"/>
      <c r="W43" s="44"/>
      <c r="X43" s="39"/>
      <c r="Y43" s="39"/>
      <c r="Z43" s="39"/>
      <c r="AA43" s="39"/>
      <c r="AB43" s="39"/>
    </row>
    <row r="44" spans="1:28" ht="15.75" customHeight="1" x14ac:dyDescent="0.3">
      <c r="A44" s="39"/>
      <c r="B44" s="39"/>
      <c r="C44" s="39"/>
      <c r="D44" s="41"/>
      <c r="E44" s="39"/>
      <c r="F44" s="39"/>
      <c r="G44" s="39"/>
      <c r="H44" s="40"/>
      <c r="I44" s="42"/>
      <c r="J44" s="39"/>
      <c r="K44" s="39"/>
      <c r="L44" s="40"/>
      <c r="M44" s="40"/>
      <c r="N44" s="40"/>
      <c r="O44" s="44"/>
      <c r="P44" s="39"/>
      <c r="Q44" s="39"/>
      <c r="R44" s="45"/>
      <c r="S44" s="44"/>
      <c r="T44" s="45"/>
      <c r="U44" s="45"/>
      <c r="V44" s="44"/>
      <c r="W44" s="44"/>
      <c r="X44" s="39"/>
      <c r="Y44" s="39"/>
      <c r="Z44" s="39"/>
      <c r="AA44" s="39"/>
      <c r="AB44" s="39"/>
    </row>
    <row r="45" spans="1:28" ht="15.75" customHeight="1" x14ac:dyDescent="0.3">
      <c r="A45" s="39"/>
      <c r="B45" s="39"/>
      <c r="C45" s="39"/>
      <c r="D45" s="41"/>
      <c r="E45" s="39"/>
      <c r="F45" s="39"/>
      <c r="G45" s="39"/>
      <c r="H45" s="40"/>
      <c r="I45" s="42"/>
      <c r="J45" s="39"/>
      <c r="K45" s="39"/>
      <c r="L45" s="40"/>
      <c r="M45" s="40"/>
      <c r="N45" s="40"/>
      <c r="O45" s="44"/>
      <c r="P45" s="39"/>
      <c r="Q45" s="39"/>
      <c r="R45" s="45"/>
      <c r="S45" s="44"/>
      <c r="T45" s="45"/>
      <c r="U45" s="45"/>
      <c r="V45" s="44"/>
      <c r="W45" s="44"/>
      <c r="X45" s="39"/>
      <c r="Y45" s="39"/>
      <c r="Z45" s="39"/>
      <c r="AA45" s="39"/>
      <c r="AB45" s="39"/>
    </row>
    <row r="46" spans="1:28" ht="15.75" customHeight="1" x14ac:dyDescent="0.3">
      <c r="A46" s="39"/>
      <c r="B46" s="39"/>
      <c r="C46" s="39"/>
      <c r="D46" s="41"/>
      <c r="E46" s="39"/>
      <c r="F46" s="39"/>
      <c r="G46" s="39"/>
      <c r="H46" s="40"/>
      <c r="I46" s="42"/>
      <c r="J46" s="39"/>
      <c r="K46" s="39"/>
      <c r="L46" s="40"/>
      <c r="M46" s="40"/>
      <c r="N46" s="40"/>
      <c r="O46" s="44"/>
      <c r="P46" s="39"/>
      <c r="Q46" s="39"/>
      <c r="R46" s="45"/>
      <c r="S46" s="44"/>
      <c r="T46" s="45"/>
      <c r="U46" s="45"/>
      <c r="V46" s="44"/>
      <c r="W46" s="44"/>
      <c r="X46" s="39"/>
      <c r="Y46" s="39"/>
      <c r="Z46" s="39"/>
      <c r="AA46" s="39"/>
      <c r="AB46" s="39"/>
    </row>
    <row r="47" spans="1:28" ht="15.75" customHeight="1" x14ac:dyDescent="0.3">
      <c r="A47" s="39"/>
      <c r="B47" s="39"/>
      <c r="C47" s="39"/>
      <c r="D47" s="41"/>
      <c r="E47" s="39"/>
      <c r="F47" s="39"/>
      <c r="G47" s="39"/>
      <c r="H47" s="40"/>
      <c r="I47" s="42"/>
      <c r="J47" s="39"/>
      <c r="K47" s="39"/>
      <c r="L47" s="40"/>
      <c r="M47" s="40"/>
      <c r="N47" s="40"/>
      <c r="O47" s="44"/>
      <c r="P47" s="39"/>
      <c r="Q47" s="39"/>
      <c r="R47" s="45"/>
      <c r="S47" s="44"/>
      <c r="T47" s="45"/>
      <c r="U47" s="45"/>
      <c r="V47" s="44"/>
      <c r="W47" s="44"/>
      <c r="X47" s="39"/>
      <c r="Y47" s="39"/>
      <c r="Z47" s="39"/>
      <c r="AA47" s="39"/>
      <c r="AB47" s="39"/>
    </row>
    <row r="48" spans="1:28" ht="15.75" customHeight="1" x14ac:dyDescent="0.3">
      <c r="A48" s="39"/>
      <c r="B48" s="39"/>
      <c r="C48" s="39"/>
      <c r="D48" s="41"/>
      <c r="E48" s="39"/>
      <c r="F48" s="39"/>
      <c r="G48" s="39"/>
      <c r="H48" s="40"/>
      <c r="I48" s="42"/>
      <c r="J48" s="39"/>
      <c r="K48" s="39"/>
      <c r="L48" s="40"/>
      <c r="M48" s="40"/>
      <c r="N48" s="40"/>
      <c r="O48" s="44"/>
      <c r="P48" s="39"/>
      <c r="Q48" s="39"/>
      <c r="R48" s="45"/>
      <c r="S48" s="44"/>
      <c r="T48" s="45"/>
      <c r="U48" s="45"/>
      <c r="V48" s="44"/>
      <c r="W48" s="44"/>
      <c r="X48" s="39"/>
      <c r="Y48" s="39"/>
      <c r="Z48" s="39"/>
      <c r="AA48" s="39"/>
      <c r="AB48" s="39"/>
    </row>
    <row r="49" spans="1:28" ht="15.75" customHeight="1" x14ac:dyDescent="0.3">
      <c r="A49" s="39"/>
      <c r="B49" s="39"/>
      <c r="C49" s="39"/>
      <c r="D49" s="41"/>
      <c r="E49" s="39"/>
      <c r="F49" s="39"/>
      <c r="G49" s="39"/>
      <c r="H49" s="40"/>
      <c r="I49" s="42"/>
      <c r="J49" s="39"/>
      <c r="K49" s="39"/>
      <c r="L49" s="40"/>
      <c r="M49" s="40"/>
      <c r="N49" s="40"/>
      <c r="O49" s="44"/>
      <c r="P49" s="39"/>
      <c r="Q49" s="39"/>
      <c r="R49" s="45"/>
      <c r="S49" s="44"/>
      <c r="T49" s="45"/>
      <c r="U49" s="45"/>
      <c r="V49" s="44"/>
      <c r="W49" s="44"/>
      <c r="X49" s="39"/>
      <c r="Y49" s="39"/>
      <c r="Z49" s="39"/>
      <c r="AA49" s="39"/>
      <c r="AB49" s="39"/>
    </row>
    <row r="50" spans="1:28" ht="15.75" customHeight="1" x14ac:dyDescent="0.3">
      <c r="A50" s="39"/>
      <c r="B50" s="39"/>
      <c r="C50" s="39"/>
      <c r="D50" s="41"/>
      <c r="E50" s="39"/>
      <c r="F50" s="39"/>
      <c r="G50" s="39"/>
      <c r="H50" s="40"/>
      <c r="I50" s="42"/>
      <c r="J50" s="39"/>
      <c r="K50" s="39"/>
      <c r="L50" s="40"/>
      <c r="M50" s="40"/>
      <c r="N50" s="40"/>
      <c r="O50" s="44"/>
      <c r="P50" s="39"/>
      <c r="Q50" s="39"/>
      <c r="R50" s="45"/>
      <c r="S50" s="44"/>
      <c r="T50" s="45"/>
      <c r="U50" s="45"/>
      <c r="V50" s="44"/>
      <c r="W50" s="44"/>
      <c r="X50" s="39"/>
      <c r="Y50" s="39"/>
      <c r="Z50" s="39"/>
      <c r="AA50" s="39"/>
      <c r="AB50" s="39"/>
    </row>
    <row r="51" spans="1:28" ht="15.75" customHeight="1" x14ac:dyDescent="0.3">
      <c r="A51" s="39"/>
      <c r="B51" s="39"/>
      <c r="C51" s="39"/>
      <c r="D51" s="41"/>
      <c r="E51" s="39"/>
      <c r="F51" s="39"/>
      <c r="G51" s="39"/>
      <c r="H51" s="40"/>
      <c r="I51" s="42"/>
      <c r="J51" s="39"/>
      <c r="K51" s="39"/>
      <c r="L51" s="40"/>
      <c r="M51" s="40"/>
      <c r="N51" s="40"/>
      <c r="O51" s="44"/>
      <c r="P51" s="39"/>
      <c r="Q51" s="39"/>
      <c r="R51" s="45"/>
      <c r="S51" s="44"/>
      <c r="T51" s="45"/>
      <c r="U51" s="45"/>
      <c r="V51" s="44"/>
      <c r="W51" s="44"/>
      <c r="X51" s="39"/>
      <c r="Y51" s="39"/>
      <c r="Z51" s="39"/>
      <c r="AA51" s="39"/>
      <c r="AB51" s="39"/>
    </row>
    <row r="52" spans="1:28" ht="15.75" customHeight="1" x14ac:dyDescent="0.3">
      <c r="A52" s="39"/>
      <c r="B52" s="39"/>
      <c r="C52" s="39"/>
      <c r="D52" s="41"/>
      <c r="E52" s="39"/>
      <c r="F52" s="39"/>
      <c r="G52" s="39"/>
      <c r="H52" s="40"/>
      <c r="I52" s="42"/>
      <c r="J52" s="39"/>
      <c r="K52" s="39"/>
      <c r="L52" s="40"/>
      <c r="M52" s="40"/>
      <c r="N52" s="40"/>
      <c r="O52" s="44"/>
      <c r="P52" s="39"/>
      <c r="Q52" s="39"/>
      <c r="R52" s="45"/>
      <c r="S52" s="44"/>
      <c r="T52" s="45"/>
      <c r="U52" s="45"/>
      <c r="V52" s="44"/>
      <c r="W52" s="44"/>
      <c r="X52" s="39"/>
      <c r="Y52" s="39"/>
      <c r="Z52" s="39"/>
      <c r="AA52" s="39"/>
      <c r="AB52" s="39"/>
    </row>
    <row r="53" spans="1:28" ht="15.75" customHeight="1" x14ac:dyDescent="0.3">
      <c r="A53" s="39"/>
      <c r="B53" s="39"/>
      <c r="C53" s="39"/>
      <c r="D53" s="41"/>
      <c r="E53" s="39"/>
      <c r="F53" s="39"/>
      <c r="G53" s="39"/>
      <c r="H53" s="40"/>
      <c r="I53" s="42"/>
      <c r="J53" s="39"/>
      <c r="K53" s="39"/>
      <c r="L53" s="40"/>
      <c r="M53" s="40"/>
      <c r="N53" s="40"/>
      <c r="O53" s="44"/>
      <c r="P53" s="39"/>
      <c r="Q53" s="39"/>
      <c r="R53" s="45"/>
      <c r="S53" s="44"/>
      <c r="T53" s="45"/>
      <c r="U53" s="45"/>
      <c r="V53" s="44"/>
      <c r="W53" s="44"/>
      <c r="X53" s="39"/>
      <c r="Y53" s="39"/>
      <c r="Z53" s="39"/>
      <c r="AA53" s="39"/>
      <c r="AB53" s="39"/>
    </row>
    <row r="54" spans="1:28" ht="15.75" customHeight="1" x14ac:dyDescent="0.3">
      <c r="A54" s="39"/>
      <c r="B54" s="39"/>
      <c r="C54" s="39"/>
      <c r="D54" s="41"/>
      <c r="E54" s="39"/>
      <c r="F54" s="39"/>
      <c r="G54" s="39"/>
      <c r="H54" s="40"/>
      <c r="I54" s="42"/>
      <c r="J54" s="39"/>
      <c r="K54" s="39"/>
      <c r="L54" s="40"/>
      <c r="M54" s="40"/>
      <c r="N54" s="40"/>
      <c r="O54" s="44"/>
      <c r="P54" s="39"/>
      <c r="Q54" s="39"/>
      <c r="R54" s="45"/>
      <c r="S54" s="44"/>
      <c r="T54" s="45"/>
      <c r="U54" s="45"/>
      <c r="V54" s="44"/>
      <c r="W54" s="44"/>
      <c r="X54" s="39"/>
      <c r="Y54" s="39"/>
      <c r="Z54" s="39"/>
      <c r="AA54" s="39"/>
      <c r="AB54" s="39"/>
    </row>
    <row r="55" spans="1:28" ht="15.75" customHeight="1" x14ac:dyDescent="0.3">
      <c r="A55" s="39"/>
      <c r="B55" s="39"/>
      <c r="C55" s="39"/>
      <c r="D55" s="41"/>
      <c r="E55" s="39"/>
      <c r="F55" s="39"/>
      <c r="G55" s="39"/>
      <c r="H55" s="40"/>
      <c r="I55" s="42"/>
      <c r="J55" s="39"/>
      <c r="K55" s="39"/>
      <c r="L55" s="40"/>
      <c r="M55" s="40"/>
      <c r="N55" s="40"/>
      <c r="O55" s="44"/>
      <c r="P55" s="39"/>
      <c r="Q55" s="39"/>
      <c r="R55" s="45"/>
      <c r="S55" s="44"/>
      <c r="T55" s="45"/>
      <c r="U55" s="45"/>
      <c r="V55" s="44"/>
      <c r="W55" s="44"/>
      <c r="X55" s="39"/>
      <c r="Y55" s="39"/>
      <c r="Z55" s="39"/>
      <c r="AA55" s="39"/>
      <c r="AB55" s="39"/>
    </row>
    <row r="56" spans="1:28" ht="15.75" customHeight="1" x14ac:dyDescent="0.3">
      <c r="A56" s="39"/>
      <c r="B56" s="39"/>
      <c r="C56" s="39"/>
      <c r="D56" s="41"/>
      <c r="E56" s="39"/>
      <c r="F56" s="39"/>
      <c r="G56" s="39"/>
      <c r="H56" s="40"/>
      <c r="I56" s="42"/>
      <c r="J56" s="39"/>
      <c r="K56" s="39"/>
      <c r="L56" s="40"/>
      <c r="M56" s="40"/>
      <c r="N56" s="40"/>
      <c r="O56" s="44"/>
      <c r="P56" s="39"/>
      <c r="Q56" s="39"/>
      <c r="R56" s="45"/>
      <c r="S56" s="44"/>
      <c r="T56" s="45"/>
      <c r="U56" s="45"/>
      <c r="V56" s="44"/>
      <c r="W56" s="44"/>
      <c r="X56" s="39"/>
      <c r="Y56" s="39"/>
      <c r="Z56" s="39"/>
      <c r="AA56" s="39"/>
      <c r="AB56" s="39"/>
    </row>
    <row r="57" spans="1:28" ht="15.75" customHeight="1" x14ac:dyDescent="0.3">
      <c r="A57" s="39"/>
      <c r="B57" s="39"/>
      <c r="C57" s="39"/>
      <c r="D57" s="41"/>
      <c r="E57" s="39"/>
      <c r="F57" s="39"/>
      <c r="G57" s="39"/>
      <c r="H57" s="40"/>
      <c r="I57" s="42"/>
      <c r="J57" s="39"/>
      <c r="K57" s="39"/>
      <c r="L57" s="40"/>
      <c r="M57" s="40"/>
      <c r="N57" s="40"/>
      <c r="O57" s="44"/>
      <c r="P57" s="39"/>
      <c r="Q57" s="39"/>
      <c r="R57" s="45"/>
      <c r="S57" s="44"/>
      <c r="T57" s="45"/>
      <c r="U57" s="45"/>
      <c r="V57" s="44"/>
      <c r="W57" s="44"/>
      <c r="X57" s="39"/>
      <c r="Y57" s="39"/>
      <c r="Z57" s="39"/>
      <c r="AA57" s="39"/>
      <c r="AB57" s="39"/>
    </row>
    <row r="58" spans="1:28" ht="15.75" customHeight="1" x14ac:dyDescent="0.3">
      <c r="A58" s="39"/>
      <c r="B58" s="39"/>
      <c r="C58" s="39"/>
      <c r="D58" s="41"/>
      <c r="E58" s="39"/>
      <c r="F58" s="39"/>
      <c r="G58" s="39"/>
      <c r="H58" s="40"/>
      <c r="I58" s="42"/>
      <c r="J58" s="39"/>
      <c r="K58" s="39"/>
      <c r="L58" s="40"/>
      <c r="M58" s="40"/>
      <c r="N58" s="40"/>
      <c r="O58" s="44"/>
      <c r="P58" s="39"/>
      <c r="Q58" s="39"/>
      <c r="R58" s="45"/>
      <c r="S58" s="44"/>
      <c r="T58" s="45"/>
      <c r="U58" s="45"/>
      <c r="V58" s="44"/>
      <c r="W58" s="44"/>
      <c r="X58" s="39"/>
      <c r="Y58" s="39"/>
      <c r="Z58" s="39"/>
      <c r="AA58" s="39"/>
      <c r="AB58" s="39"/>
    </row>
    <row r="59" spans="1:28" ht="15.75" customHeight="1" x14ac:dyDescent="0.3">
      <c r="A59" s="39"/>
      <c r="B59" s="39"/>
      <c r="C59" s="39"/>
      <c r="D59" s="41"/>
      <c r="E59" s="39"/>
      <c r="F59" s="39"/>
      <c r="G59" s="39"/>
      <c r="H59" s="40"/>
      <c r="I59" s="42"/>
      <c r="J59" s="39"/>
      <c r="K59" s="39"/>
      <c r="L59" s="40"/>
      <c r="M59" s="40"/>
      <c r="N59" s="40"/>
      <c r="O59" s="44"/>
      <c r="P59" s="39"/>
      <c r="Q59" s="39"/>
      <c r="R59" s="45"/>
      <c r="S59" s="44"/>
      <c r="T59" s="45"/>
      <c r="U59" s="45"/>
      <c r="V59" s="44"/>
      <c r="W59" s="44"/>
      <c r="X59" s="39"/>
      <c r="Y59" s="39"/>
      <c r="Z59" s="39"/>
      <c r="AA59" s="39"/>
      <c r="AB59" s="39"/>
    </row>
    <row r="60" spans="1:28" ht="15.75" customHeight="1" x14ac:dyDescent="0.3">
      <c r="A60" s="39"/>
      <c r="B60" s="39"/>
      <c r="C60" s="39"/>
      <c r="D60" s="41"/>
      <c r="E60" s="39"/>
      <c r="F60" s="39"/>
      <c r="G60" s="39"/>
      <c r="H60" s="40"/>
      <c r="I60" s="42"/>
      <c r="J60" s="39"/>
      <c r="K60" s="39"/>
      <c r="L60" s="40"/>
      <c r="M60" s="40"/>
      <c r="N60" s="40"/>
      <c r="O60" s="44"/>
      <c r="P60" s="39"/>
      <c r="Q60" s="39"/>
      <c r="R60" s="45"/>
      <c r="S60" s="44"/>
      <c r="T60" s="45"/>
      <c r="U60" s="45"/>
      <c r="V60" s="44"/>
      <c r="W60" s="44"/>
      <c r="X60" s="39"/>
      <c r="Y60" s="39"/>
      <c r="Z60" s="39"/>
      <c r="AA60" s="39"/>
      <c r="AB60" s="39"/>
    </row>
    <row r="61" spans="1:28" ht="15.75" customHeight="1" x14ac:dyDescent="0.3">
      <c r="A61" s="39"/>
      <c r="B61" s="39"/>
      <c r="C61" s="39"/>
      <c r="D61" s="41"/>
      <c r="E61" s="39"/>
      <c r="F61" s="39"/>
      <c r="G61" s="39"/>
      <c r="H61" s="40"/>
      <c r="I61" s="42"/>
      <c r="J61" s="39"/>
      <c r="K61" s="39"/>
      <c r="L61" s="40"/>
      <c r="M61" s="40"/>
      <c r="N61" s="40"/>
      <c r="O61" s="44"/>
      <c r="P61" s="39"/>
      <c r="Q61" s="39"/>
      <c r="R61" s="45"/>
      <c r="S61" s="44"/>
      <c r="T61" s="45"/>
      <c r="U61" s="45"/>
      <c r="V61" s="44"/>
      <c r="W61" s="44"/>
      <c r="X61" s="39"/>
      <c r="Y61" s="39"/>
      <c r="Z61" s="39"/>
      <c r="AA61" s="39"/>
      <c r="AB61" s="39"/>
    </row>
    <row r="62" spans="1:28" ht="15.75" customHeight="1" x14ac:dyDescent="0.3">
      <c r="A62" s="39"/>
      <c r="B62" s="39"/>
      <c r="C62" s="39"/>
      <c r="D62" s="41"/>
      <c r="E62" s="39"/>
      <c r="F62" s="39"/>
      <c r="G62" s="39"/>
      <c r="H62" s="40"/>
      <c r="I62" s="42"/>
      <c r="J62" s="39"/>
      <c r="K62" s="39"/>
      <c r="L62" s="40"/>
      <c r="M62" s="40"/>
      <c r="N62" s="40"/>
      <c r="O62" s="44"/>
      <c r="P62" s="39"/>
      <c r="Q62" s="39"/>
      <c r="R62" s="45"/>
      <c r="S62" s="44"/>
      <c r="T62" s="45"/>
      <c r="U62" s="45"/>
      <c r="V62" s="44"/>
      <c r="W62" s="44"/>
      <c r="X62" s="39"/>
      <c r="Y62" s="39"/>
      <c r="Z62" s="39"/>
      <c r="AA62" s="39"/>
      <c r="AB62" s="39"/>
    </row>
    <row r="63" spans="1:28" ht="15.75" customHeight="1" x14ac:dyDescent="0.3">
      <c r="A63" s="39"/>
      <c r="B63" s="39"/>
      <c r="C63" s="39"/>
      <c r="D63" s="41"/>
      <c r="E63" s="39"/>
      <c r="F63" s="39"/>
      <c r="G63" s="39"/>
      <c r="H63" s="40"/>
      <c r="I63" s="42"/>
      <c r="J63" s="39"/>
      <c r="K63" s="39"/>
      <c r="L63" s="40"/>
      <c r="M63" s="40"/>
      <c r="N63" s="40"/>
      <c r="O63" s="44"/>
      <c r="P63" s="39"/>
      <c r="Q63" s="39"/>
      <c r="R63" s="45"/>
      <c r="S63" s="44"/>
      <c r="T63" s="45"/>
      <c r="U63" s="45"/>
      <c r="V63" s="44"/>
      <c r="W63" s="44"/>
      <c r="X63" s="39"/>
      <c r="Y63" s="39"/>
      <c r="Z63" s="39"/>
      <c r="AA63" s="39"/>
      <c r="AB63" s="39"/>
    </row>
    <row r="64" spans="1:28" ht="15.75" customHeight="1" x14ac:dyDescent="0.3">
      <c r="A64" s="39"/>
      <c r="B64" s="39"/>
      <c r="C64" s="39"/>
      <c r="D64" s="41"/>
      <c r="E64" s="39"/>
      <c r="F64" s="39"/>
      <c r="G64" s="39"/>
      <c r="H64" s="40"/>
      <c r="I64" s="42"/>
      <c r="J64" s="39"/>
      <c r="K64" s="39"/>
      <c r="L64" s="40"/>
      <c r="M64" s="40"/>
      <c r="N64" s="40"/>
      <c r="O64" s="44"/>
      <c r="P64" s="39"/>
      <c r="Q64" s="39"/>
      <c r="R64" s="45"/>
      <c r="S64" s="44"/>
      <c r="T64" s="45"/>
      <c r="U64" s="45"/>
      <c r="V64" s="44"/>
      <c r="W64" s="44"/>
      <c r="X64" s="39"/>
      <c r="Y64" s="39"/>
      <c r="Z64" s="39"/>
      <c r="AA64" s="39"/>
      <c r="AB64" s="39"/>
    </row>
    <row r="65" spans="1:28" ht="15.75" customHeight="1" x14ac:dyDescent="0.3">
      <c r="A65" s="39"/>
      <c r="B65" s="39"/>
      <c r="C65" s="39"/>
      <c r="D65" s="41"/>
      <c r="E65" s="39"/>
      <c r="F65" s="39"/>
      <c r="G65" s="39"/>
      <c r="H65" s="40"/>
      <c r="I65" s="42"/>
      <c r="J65" s="39"/>
      <c r="K65" s="39"/>
      <c r="L65" s="40"/>
      <c r="M65" s="40"/>
      <c r="N65" s="40"/>
      <c r="O65" s="44"/>
      <c r="P65" s="39"/>
      <c r="Q65" s="39"/>
      <c r="R65" s="45"/>
      <c r="S65" s="44"/>
      <c r="T65" s="45"/>
      <c r="U65" s="45"/>
      <c r="V65" s="44"/>
      <c r="W65" s="44"/>
      <c r="X65" s="39"/>
      <c r="Y65" s="39"/>
      <c r="Z65" s="39"/>
      <c r="AA65" s="39"/>
      <c r="AB65" s="39"/>
    </row>
    <row r="66" spans="1:28" ht="15.75" customHeight="1" x14ac:dyDescent="0.3">
      <c r="A66" s="39"/>
      <c r="B66" s="39"/>
      <c r="C66" s="39"/>
      <c r="D66" s="41"/>
      <c r="E66" s="39"/>
      <c r="F66" s="39"/>
      <c r="G66" s="39"/>
      <c r="H66" s="40"/>
      <c r="I66" s="42"/>
      <c r="J66" s="39"/>
      <c r="K66" s="39"/>
      <c r="L66" s="40"/>
      <c r="M66" s="40"/>
      <c r="N66" s="40"/>
      <c r="O66" s="44"/>
      <c r="P66" s="39"/>
      <c r="Q66" s="39"/>
      <c r="R66" s="45"/>
      <c r="S66" s="44"/>
      <c r="T66" s="45"/>
      <c r="U66" s="45"/>
      <c r="V66" s="44"/>
      <c r="W66" s="44"/>
      <c r="X66" s="39"/>
      <c r="Y66" s="39"/>
      <c r="Z66" s="39"/>
      <c r="AA66" s="39"/>
      <c r="AB66" s="39"/>
    </row>
    <row r="67" spans="1:28" ht="15.75" customHeight="1" x14ac:dyDescent="0.3">
      <c r="A67" s="39"/>
      <c r="B67" s="39"/>
      <c r="C67" s="39"/>
      <c r="D67" s="41"/>
      <c r="E67" s="39"/>
      <c r="F67" s="39"/>
      <c r="G67" s="39"/>
      <c r="H67" s="40"/>
      <c r="I67" s="42"/>
      <c r="J67" s="39"/>
      <c r="K67" s="39"/>
      <c r="L67" s="40"/>
      <c r="M67" s="40"/>
      <c r="N67" s="40"/>
      <c r="O67" s="44"/>
      <c r="P67" s="39"/>
      <c r="Q67" s="39"/>
      <c r="R67" s="45"/>
      <c r="S67" s="44"/>
      <c r="T67" s="45"/>
      <c r="U67" s="45"/>
      <c r="V67" s="44"/>
      <c r="W67" s="44"/>
      <c r="X67" s="39"/>
      <c r="Y67" s="39"/>
      <c r="Z67" s="39"/>
      <c r="AA67" s="39"/>
      <c r="AB67" s="39"/>
    </row>
    <row r="68" spans="1:28" ht="15.75" customHeight="1" x14ac:dyDescent="0.3">
      <c r="A68" s="39"/>
      <c r="B68" s="39"/>
      <c r="C68" s="39"/>
      <c r="D68" s="41"/>
      <c r="E68" s="39"/>
      <c r="F68" s="39"/>
      <c r="G68" s="39"/>
      <c r="H68" s="40"/>
      <c r="I68" s="42"/>
      <c r="J68" s="39"/>
      <c r="K68" s="39"/>
      <c r="L68" s="40"/>
      <c r="M68" s="40"/>
      <c r="N68" s="40"/>
      <c r="O68" s="44"/>
      <c r="P68" s="39"/>
      <c r="Q68" s="39"/>
      <c r="R68" s="45"/>
      <c r="S68" s="44"/>
      <c r="T68" s="45"/>
      <c r="U68" s="45"/>
      <c r="V68" s="44"/>
      <c r="W68" s="44"/>
      <c r="X68" s="39"/>
      <c r="Y68" s="39"/>
      <c r="Z68" s="39"/>
      <c r="AA68" s="39"/>
      <c r="AB68" s="39"/>
    </row>
    <row r="69" spans="1:28" ht="15.75" customHeight="1" x14ac:dyDescent="0.3">
      <c r="A69" s="39"/>
      <c r="B69" s="39"/>
      <c r="C69" s="39"/>
      <c r="D69" s="41"/>
      <c r="E69" s="39"/>
      <c r="F69" s="39"/>
      <c r="G69" s="39"/>
      <c r="H69" s="40"/>
      <c r="I69" s="42"/>
      <c r="J69" s="39"/>
      <c r="K69" s="39"/>
      <c r="L69" s="40"/>
      <c r="M69" s="40"/>
      <c r="N69" s="40"/>
      <c r="O69" s="44"/>
      <c r="P69" s="39"/>
      <c r="Q69" s="39"/>
      <c r="R69" s="45"/>
      <c r="S69" s="44"/>
      <c r="T69" s="45"/>
      <c r="U69" s="45"/>
      <c r="V69" s="44"/>
      <c r="W69" s="44"/>
      <c r="X69" s="39"/>
      <c r="Y69" s="39"/>
      <c r="Z69" s="39"/>
      <c r="AA69" s="39"/>
      <c r="AB69" s="39"/>
    </row>
    <row r="70" spans="1:28" ht="15.75" customHeight="1" x14ac:dyDescent="0.3">
      <c r="A70" s="39"/>
      <c r="B70" s="39"/>
      <c r="C70" s="39"/>
      <c r="D70" s="41"/>
      <c r="E70" s="39"/>
      <c r="F70" s="39"/>
      <c r="G70" s="39"/>
      <c r="H70" s="40"/>
      <c r="I70" s="42"/>
      <c r="J70" s="39"/>
      <c r="K70" s="39"/>
      <c r="L70" s="40"/>
      <c r="M70" s="40"/>
      <c r="N70" s="40"/>
      <c r="O70" s="44"/>
      <c r="P70" s="39"/>
      <c r="Q70" s="39"/>
      <c r="R70" s="45"/>
      <c r="S70" s="44"/>
      <c r="T70" s="45"/>
      <c r="U70" s="45"/>
      <c r="V70" s="44"/>
      <c r="W70" s="44"/>
      <c r="X70" s="39"/>
      <c r="Y70" s="39"/>
      <c r="Z70" s="39"/>
      <c r="AA70" s="39"/>
      <c r="AB70" s="39"/>
    </row>
    <row r="71" spans="1:28" ht="15.75" customHeight="1" x14ac:dyDescent="0.3">
      <c r="A71" s="39"/>
      <c r="B71" s="39"/>
      <c r="C71" s="39"/>
      <c r="D71" s="41"/>
      <c r="E71" s="39"/>
      <c r="F71" s="39"/>
      <c r="G71" s="39"/>
      <c r="H71" s="40"/>
      <c r="I71" s="42"/>
      <c r="J71" s="39"/>
      <c r="K71" s="39"/>
      <c r="L71" s="40"/>
      <c r="M71" s="40"/>
      <c r="N71" s="40"/>
      <c r="O71" s="44"/>
      <c r="P71" s="39"/>
      <c r="Q71" s="39"/>
      <c r="R71" s="45"/>
      <c r="S71" s="44"/>
      <c r="T71" s="45"/>
      <c r="U71" s="45"/>
      <c r="V71" s="44"/>
      <c r="W71" s="44"/>
      <c r="X71" s="39"/>
      <c r="Y71" s="39"/>
      <c r="Z71" s="39"/>
      <c r="AA71" s="39"/>
      <c r="AB71" s="39"/>
    </row>
    <row r="72" spans="1:28" ht="15.75" customHeight="1" x14ac:dyDescent="0.3">
      <c r="A72" s="39"/>
      <c r="B72" s="39"/>
      <c r="C72" s="39"/>
      <c r="D72" s="41"/>
      <c r="E72" s="39"/>
      <c r="F72" s="39"/>
      <c r="G72" s="39"/>
      <c r="H72" s="40"/>
      <c r="I72" s="42"/>
      <c r="J72" s="39"/>
      <c r="K72" s="39"/>
      <c r="L72" s="40"/>
      <c r="M72" s="40"/>
      <c r="N72" s="40"/>
      <c r="O72" s="44"/>
      <c r="P72" s="39"/>
      <c r="Q72" s="39"/>
      <c r="R72" s="45"/>
      <c r="S72" s="44"/>
      <c r="T72" s="45"/>
      <c r="U72" s="45"/>
      <c r="V72" s="44"/>
      <c r="W72" s="44"/>
      <c r="X72" s="39"/>
      <c r="Y72" s="39"/>
      <c r="Z72" s="39"/>
      <c r="AA72" s="39"/>
      <c r="AB72" s="39"/>
    </row>
    <row r="73" spans="1:28" ht="15.75" customHeight="1" x14ac:dyDescent="0.3">
      <c r="A73" s="39"/>
      <c r="B73" s="39"/>
      <c r="C73" s="39"/>
      <c r="D73" s="41"/>
      <c r="E73" s="39"/>
      <c r="F73" s="39"/>
      <c r="G73" s="39"/>
      <c r="H73" s="40"/>
      <c r="I73" s="42"/>
      <c r="J73" s="39"/>
      <c r="K73" s="39"/>
      <c r="L73" s="40"/>
      <c r="M73" s="40"/>
      <c r="N73" s="40"/>
      <c r="O73" s="44"/>
      <c r="P73" s="39"/>
      <c r="Q73" s="39"/>
      <c r="R73" s="45"/>
      <c r="S73" s="44"/>
      <c r="T73" s="45"/>
      <c r="U73" s="45"/>
      <c r="V73" s="44"/>
      <c r="W73" s="44"/>
      <c r="X73" s="39"/>
      <c r="Y73" s="39"/>
      <c r="Z73" s="39"/>
      <c r="AA73" s="39"/>
      <c r="AB73" s="39"/>
    </row>
    <row r="74" spans="1:28" ht="15.75" customHeight="1" x14ac:dyDescent="0.3">
      <c r="A74" s="39"/>
      <c r="B74" s="39"/>
      <c r="C74" s="39"/>
      <c r="D74" s="41"/>
      <c r="E74" s="39"/>
      <c r="F74" s="39"/>
      <c r="G74" s="39"/>
      <c r="H74" s="40"/>
      <c r="I74" s="42"/>
      <c r="J74" s="39"/>
      <c r="K74" s="39"/>
      <c r="L74" s="40"/>
      <c r="M74" s="40"/>
      <c r="N74" s="40"/>
      <c r="O74" s="44"/>
      <c r="P74" s="39"/>
      <c r="Q74" s="39"/>
      <c r="R74" s="45"/>
      <c r="S74" s="44"/>
      <c r="T74" s="45"/>
      <c r="U74" s="45"/>
      <c r="V74" s="44"/>
      <c r="W74" s="44"/>
      <c r="X74" s="39"/>
      <c r="Y74" s="39"/>
      <c r="Z74" s="39"/>
      <c r="AA74" s="39"/>
      <c r="AB74" s="39"/>
    </row>
    <row r="75" spans="1:28" ht="15.75" customHeight="1" x14ac:dyDescent="0.3">
      <c r="A75" s="39"/>
      <c r="B75" s="39"/>
      <c r="C75" s="39"/>
      <c r="D75" s="41"/>
      <c r="E75" s="39"/>
      <c r="F75" s="39"/>
      <c r="G75" s="39"/>
      <c r="H75" s="40"/>
      <c r="I75" s="42"/>
      <c r="J75" s="39"/>
      <c r="K75" s="39"/>
      <c r="L75" s="40"/>
      <c r="M75" s="40"/>
      <c r="N75" s="40"/>
      <c r="O75" s="44"/>
      <c r="P75" s="39"/>
      <c r="Q75" s="39"/>
      <c r="R75" s="45"/>
      <c r="S75" s="44"/>
      <c r="T75" s="45"/>
      <c r="U75" s="45"/>
      <c r="V75" s="44"/>
      <c r="W75" s="44"/>
      <c r="X75" s="39"/>
      <c r="Y75" s="39"/>
      <c r="Z75" s="39"/>
      <c r="AA75" s="39"/>
      <c r="AB75" s="39"/>
    </row>
    <row r="76" spans="1:28" ht="15.75" customHeight="1" x14ac:dyDescent="0.3">
      <c r="A76" s="39"/>
      <c r="B76" s="39"/>
      <c r="C76" s="39"/>
      <c r="D76" s="41"/>
      <c r="E76" s="39"/>
      <c r="F76" s="39"/>
      <c r="G76" s="39"/>
      <c r="H76" s="40"/>
      <c r="I76" s="42"/>
      <c r="J76" s="39"/>
      <c r="K76" s="39"/>
      <c r="L76" s="40"/>
      <c r="M76" s="40"/>
      <c r="N76" s="40"/>
      <c r="O76" s="44"/>
      <c r="P76" s="39"/>
      <c r="Q76" s="39"/>
      <c r="R76" s="45"/>
      <c r="S76" s="44"/>
      <c r="T76" s="45"/>
      <c r="U76" s="45"/>
      <c r="V76" s="44"/>
      <c r="W76" s="44"/>
      <c r="X76" s="39"/>
      <c r="Y76" s="39"/>
      <c r="Z76" s="39"/>
      <c r="AA76" s="39"/>
      <c r="AB76" s="39"/>
    </row>
    <row r="77" spans="1:28" ht="15.75" customHeight="1" x14ac:dyDescent="0.3">
      <c r="A77" s="39"/>
      <c r="B77" s="39"/>
      <c r="C77" s="39"/>
      <c r="D77" s="41"/>
      <c r="E77" s="39"/>
      <c r="F77" s="39"/>
      <c r="G77" s="39"/>
      <c r="H77" s="40"/>
      <c r="I77" s="42"/>
      <c r="J77" s="39"/>
      <c r="K77" s="39"/>
      <c r="L77" s="40"/>
      <c r="M77" s="40"/>
      <c r="N77" s="40"/>
      <c r="O77" s="44"/>
      <c r="P77" s="39"/>
      <c r="Q77" s="39"/>
      <c r="R77" s="45"/>
      <c r="S77" s="44"/>
      <c r="T77" s="45"/>
      <c r="U77" s="45"/>
      <c r="V77" s="44"/>
      <c r="W77" s="44"/>
      <c r="X77" s="39"/>
      <c r="Y77" s="39"/>
      <c r="Z77" s="39"/>
      <c r="AA77" s="39"/>
      <c r="AB77" s="39"/>
    </row>
    <row r="78" spans="1:28" ht="15.75" customHeight="1" x14ac:dyDescent="0.3">
      <c r="A78" s="39"/>
      <c r="B78" s="39"/>
      <c r="C78" s="39"/>
      <c r="D78" s="41"/>
      <c r="E78" s="39"/>
      <c r="F78" s="39"/>
      <c r="G78" s="39"/>
      <c r="H78" s="40"/>
      <c r="I78" s="42"/>
      <c r="J78" s="39"/>
      <c r="K78" s="39"/>
      <c r="L78" s="40"/>
      <c r="M78" s="40"/>
      <c r="N78" s="40"/>
      <c r="O78" s="44"/>
      <c r="P78" s="39"/>
      <c r="Q78" s="39"/>
      <c r="R78" s="45"/>
      <c r="S78" s="44"/>
      <c r="T78" s="45"/>
      <c r="U78" s="45"/>
      <c r="V78" s="44"/>
      <c r="W78" s="44"/>
      <c r="X78" s="39"/>
      <c r="Y78" s="39"/>
      <c r="Z78" s="39"/>
      <c r="AA78" s="39"/>
      <c r="AB78" s="39"/>
    </row>
    <row r="79" spans="1:28" ht="15.75" customHeight="1" x14ac:dyDescent="0.3">
      <c r="A79" s="39"/>
      <c r="B79" s="39"/>
      <c r="C79" s="39"/>
      <c r="D79" s="41"/>
      <c r="E79" s="39"/>
      <c r="F79" s="39"/>
      <c r="G79" s="39"/>
      <c r="H79" s="40"/>
      <c r="I79" s="42"/>
      <c r="J79" s="39"/>
      <c r="K79" s="39"/>
      <c r="L79" s="40"/>
      <c r="M79" s="40"/>
      <c r="N79" s="40"/>
      <c r="O79" s="44"/>
      <c r="P79" s="39"/>
      <c r="Q79" s="39"/>
      <c r="R79" s="45"/>
      <c r="S79" s="44"/>
      <c r="T79" s="45"/>
      <c r="U79" s="45"/>
      <c r="V79" s="44"/>
      <c r="W79" s="44"/>
      <c r="X79" s="39"/>
      <c r="Y79" s="39"/>
      <c r="Z79" s="39"/>
      <c r="AA79" s="39"/>
      <c r="AB79" s="39"/>
    </row>
    <row r="80" spans="1:28" ht="15.75" customHeight="1" x14ac:dyDescent="0.3">
      <c r="A80" s="39"/>
      <c r="B80" s="39"/>
      <c r="C80" s="39"/>
      <c r="D80" s="41"/>
      <c r="E80" s="39"/>
      <c r="F80" s="39"/>
      <c r="G80" s="39"/>
      <c r="H80" s="40"/>
      <c r="I80" s="42"/>
      <c r="J80" s="39"/>
      <c r="K80" s="39"/>
      <c r="L80" s="40"/>
      <c r="M80" s="40"/>
      <c r="N80" s="40"/>
      <c r="O80" s="44"/>
      <c r="P80" s="39"/>
      <c r="Q80" s="39"/>
      <c r="R80" s="45"/>
      <c r="S80" s="44"/>
      <c r="T80" s="45"/>
      <c r="U80" s="45"/>
      <c r="V80" s="44"/>
      <c r="W80" s="44"/>
      <c r="X80" s="39"/>
      <c r="Y80" s="39"/>
      <c r="Z80" s="39"/>
      <c r="AA80" s="39"/>
      <c r="AB80" s="39"/>
    </row>
    <row r="81" spans="1:28" ht="15.75" customHeight="1" x14ac:dyDescent="0.3">
      <c r="A81" s="39"/>
      <c r="B81" s="39"/>
      <c r="C81" s="39"/>
      <c r="D81" s="41"/>
      <c r="E81" s="39"/>
      <c r="F81" s="39"/>
      <c r="G81" s="39"/>
      <c r="H81" s="40"/>
      <c r="I81" s="42"/>
      <c r="J81" s="39"/>
      <c r="K81" s="39"/>
      <c r="L81" s="40"/>
      <c r="M81" s="40"/>
      <c r="N81" s="40"/>
      <c r="O81" s="44"/>
      <c r="P81" s="39"/>
      <c r="Q81" s="39"/>
      <c r="R81" s="45"/>
      <c r="S81" s="44"/>
      <c r="T81" s="45"/>
      <c r="U81" s="45"/>
      <c r="V81" s="44"/>
      <c r="W81" s="44"/>
      <c r="X81" s="39"/>
      <c r="Y81" s="39"/>
      <c r="Z81" s="39"/>
      <c r="AA81" s="39"/>
      <c r="AB81" s="39"/>
    </row>
    <row r="82" spans="1:28" ht="15.75" customHeight="1" x14ac:dyDescent="0.3">
      <c r="A82" s="39"/>
      <c r="B82" s="39"/>
      <c r="C82" s="39"/>
      <c r="D82" s="41"/>
      <c r="E82" s="39"/>
      <c r="F82" s="39"/>
      <c r="G82" s="39"/>
      <c r="H82" s="40"/>
      <c r="I82" s="42"/>
      <c r="J82" s="39"/>
      <c r="K82" s="39"/>
      <c r="L82" s="40"/>
      <c r="M82" s="40"/>
      <c r="N82" s="40"/>
      <c r="O82" s="44"/>
      <c r="P82" s="39"/>
      <c r="Q82" s="39"/>
      <c r="R82" s="45"/>
      <c r="S82" s="44"/>
      <c r="T82" s="45"/>
      <c r="U82" s="45"/>
      <c r="V82" s="44"/>
      <c r="W82" s="44"/>
      <c r="X82" s="39"/>
      <c r="Y82" s="39"/>
      <c r="Z82" s="39"/>
      <c r="AA82" s="39"/>
      <c r="AB82" s="39"/>
    </row>
    <row r="83" spans="1:28" ht="15.75" customHeight="1" x14ac:dyDescent="0.3">
      <c r="A83" s="39"/>
      <c r="B83" s="39"/>
      <c r="C83" s="39"/>
      <c r="D83" s="41"/>
      <c r="E83" s="39"/>
      <c r="F83" s="39"/>
      <c r="G83" s="39"/>
      <c r="H83" s="40"/>
      <c r="I83" s="42"/>
      <c r="J83" s="39"/>
      <c r="K83" s="39"/>
      <c r="L83" s="40"/>
      <c r="M83" s="40"/>
      <c r="N83" s="40"/>
      <c r="O83" s="44"/>
      <c r="P83" s="39"/>
      <c r="Q83" s="39"/>
      <c r="R83" s="45"/>
      <c r="S83" s="44"/>
      <c r="T83" s="45"/>
      <c r="U83" s="45"/>
      <c r="V83" s="44"/>
      <c r="W83" s="44"/>
      <c r="X83" s="39"/>
      <c r="Y83" s="39"/>
      <c r="Z83" s="39"/>
      <c r="AA83" s="39"/>
      <c r="AB83" s="39"/>
    </row>
    <row r="84" spans="1:28" ht="15.75" customHeight="1" x14ac:dyDescent="0.3">
      <c r="A84" s="39"/>
      <c r="B84" s="39"/>
      <c r="C84" s="39"/>
      <c r="D84" s="41"/>
      <c r="E84" s="39"/>
      <c r="F84" s="39"/>
      <c r="G84" s="39"/>
      <c r="H84" s="40"/>
      <c r="I84" s="42"/>
      <c r="J84" s="39"/>
      <c r="K84" s="39"/>
      <c r="L84" s="40"/>
      <c r="M84" s="40"/>
      <c r="N84" s="40"/>
      <c r="O84" s="44"/>
      <c r="P84" s="39"/>
      <c r="Q84" s="39"/>
      <c r="R84" s="45"/>
      <c r="S84" s="44"/>
      <c r="T84" s="45"/>
      <c r="U84" s="45"/>
      <c r="V84" s="44"/>
      <c r="W84" s="44"/>
      <c r="X84" s="39"/>
      <c r="Y84" s="39"/>
      <c r="Z84" s="39"/>
      <c r="AA84" s="39"/>
      <c r="AB84" s="39"/>
    </row>
    <row r="85" spans="1:28" ht="15.75" customHeight="1" x14ac:dyDescent="0.3">
      <c r="A85" s="39"/>
      <c r="B85" s="39"/>
      <c r="C85" s="39"/>
      <c r="D85" s="41"/>
      <c r="E85" s="39"/>
      <c r="F85" s="39"/>
      <c r="G85" s="39"/>
      <c r="H85" s="40"/>
      <c r="I85" s="42"/>
      <c r="J85" s="39"/>
      <c r="K85" s="39"/>
      <c r="L85" s="40"/>
      <c r="M85" s="40"/>
      <c r="N85" s="40"/>
      <c r="O85" s="44"/>
      <c r="P85" s="39"/>
      <c r="Q85" s="39"/>
      <c r="R85" s="45"/>
      <c r="S85" s="44"/>
      <c r="T85" s="45"/>
      <c r="U85" s="45"/>
      <c r="V85" s="44"/>
      <c r="W85" s="44"/>
      <c r="X85" s="39"/>
      <c r="Y85" s="39"/>
      <c r="Z85" s="39"/>
      <c r="AA85" s="39"/>
      <c r="AB85" s="39"/>
    </row>
    <row r="86" spans="1:28" ht="15.75" customHeight="1" x14ac:dyDescent="0.3">
      <c r="A86" s="39"/>
      <c r="B86" s="39"/>
      <c r="C86" s="39"/>
      <c r="D86" s="41"/>
      <c r="E86" s="39"/>
      <c r="F86" s="39"/>
      <c r="G86" s="39"/>
      <c r="H86" s="40"/>
      <c r="I86" s="42"/>
      <c r="J86" s="39"/>
      <c r="K86" s="39"/>
      <c r="L86" s="40"/>
      <c r="M86" s="40"/>
      <c r="N86" s="40"/>
      <c r="O86" s="44"/>
      <c r="P86" s="39"/>
      <c r="Q86" s="39"/>
      <c r="R86" s="45"/>
      <c r="S86" s="44"/>
      <c r="T86" s="45"/>
      <c r="U86" s="45"/>
      <c r="V86" s="44"/>
      <c r="W86" s="44"/>
      <c r="X86" s="39"/>
      <c r="Y86" s="39"/>
      <c r="Z86" s="39"/>
      <c r="AA86" s="39"/>
      <c r="AB86" s="39"/>
    </row>
    <row r="87" spans="1:28" ht="15.75" customHeight="1" x14ac:dyDescent="0.3">
      <c r="A87" s="39"/>
      <c r="B87" s="39"/>
      <c r="C87" s="39"/>
      <c r="D87" s="41"/>
      <c r="E87" s="39"/>
      <c r="F87" s="39"/>
      <c r="G87" s="39"/>
      <c r="H87" s="40"/>
      <c r="I87" s="42"/>
      <c r="J87" s="39"/>
      <c r="K87" s="39"/>
      <c r="L87" s="40"/>
      <c r="M87" s="40"/>
      <c r="N87" s="40"/>
      <c r="O87" s="44"/>
      <c r="P87" s="39"/>
      <c r="Q87" s="39"/>
      <c r="R87" s="45"/>
      <c r="S87" s="44"/>
      <c r="T87" s="45"/>
      <c r="U87" s="45"/>
      <c r="V87" s="44"/>
      <c r="W87" s="44"/>
      <c r="X87" s="39"/>
      <c r="Y87" s="39"/>
      <c r="Z87" s="39"/>
      <c r="AA87" s="39"/>
      <c r="AB87" s="39"/>
    </row>
    <row r="88" spans="1:28" ht="23.25" customHeight="1" x14ac:dyDescent="0.3">
      <c r="A88" s="39"/>
      <c r="B88" s="39"/>
      <c r="C88" s="39"/>
      <c r="D88" s="41"/>
      <c r="E88" s="39"/>
      <c r="F88" s="39"/>
      <c r="G88" s="39"/>
      <c r="H88" s="40"/>
      <c r="I88" s="42"/>
      <c r="J88" s="39"/>
      <c r="K88" s="39"/>
      <c r="L88" s="40"/>
      <c r="M88" s="40"/>
      <c r="N88" s="40"/>
      <c r="O88" s="44"/>
      <c r="P88" s="39"/>
      <c r="Q88" s="39"/>
      <c r="R88" s="45"/>
      <c r="S88" s="44"/>
      <c r="T88" s="45"/>
      <c r="U88" s="45"/>
      <c r="V88" s="44"/>
      <c r="W88" s="44"/>
      <c r="X88" s="39"/>
      <c r="Y88" s="39"/>
      <c r="Z88" s="39"/>
      <c r="AA88" s="39"/>
      <c r="AB88" s="39"/>
    </row>
    <row r="89" spans="1:28" ht="15.75" customHeight="1" x14ac:dyDescent="0.3">
      <c r="A89" s="39"/>
      <c r="B89" s="39"/>
      <c r="C89" s="39"/>
      <c r="D89" s="41"/>
      <c r="E89" s="39"/>
      <c r="F89" s="39"/>
      <c r="G89" s="39"/>
      <c r="H89" s="40"/>
      <c r="I89" s="42"/>
      <c r="J89" s="39"/>
      <c r="K89" s="39"/>
      <c r="L89" s="40"/>
      <c r="M89" s="40"/>
      <c r="N89" s="40"/>
      <c r="O89" s="44"/>
      <c r="P89" s="39"/>
      <c r="Q89" s="39"/>
      <c r="R89" s="45"/>
      <c r="S89" s="44"/>
      <c r="T89" s="45"/>
      <c r="U89" s="45"/>
      <c r="V89" s="44"/>
      <c r="W89" s="44"/>
      <c r="X89" s="39"/>
      <c r="Y89" s="39"/>
      <c r="Z89" s="39"/>
      <c r="AA89" s="39"/>
      <c r="AB89" s="39"/>
    </row>
    <row r="90" spans="1:28" ht="15.75" customHeight="1" x14ac:dyDescent="0.3">
      <c r="A90" s="39"/>
      <c r="B90" s="39"/>
      <c r="C90" s="39"/>
      <c r="D90" s="41"/>
      <c r="E90" s="39"/>
      <c r="F90" s="39"/>
      <c r="G90" s="39"/>
      <c r="H90" s="40"/>
      <c r="I90" s="42"/>
      <c r="J90" s="39"/>
      <c r="K90" s="39"/>
      <c r="L90" s="40"/>
      <c r="M90" s="40"/>
      <c r="N90" s="40"/>
      <c r="O90" s="44"/>
      <c r="P90" s="39"/>
      <c r="Q90" s="39"/>
      <c r="R90" s="45"/>
      <c r="S90" s="44"/>
      <c r="T90" s="45"/>
      <c r="U90" s="45"/>
      <c r="V90" s="44"/>
      <c r="W90" s="44"/>
      <c r="X90" s="39"/>
      <c r="Y90" s="39"/>
      <c r="Z90" s="39"/>
      <c r="AA90" s="39"/>
      <c r="AB90" s="39"/>
    </row>
    <row r="91" spans="1:28" ht="15.75" customHeight="1" x14ac:dyDescent="0.3">
      <c r="A91" s="39"/>
      <c r="B91" s="39"/>
      <c r="C91" s="39"/>
      <c r="D91" s="41"/>
      <c r="E91" s="39"/>
      <c r="F91" s="39"/>
      <c r="G91" s="39"/>
      <c r="H91" s="40"/>
      <c r="I91" s="42"/>
      <c r="J91" s="39"/>
      <c r="K91" s="39"/>
      <c r="L91" s="40"/>
      <c r="M91" s="40"/>
      <c r="N91" s="40"/>
      <c r="O91" s="44"/>
      <c r="P91" s="39"/>
      <c r="Q91" s="39"/>
      <c r="R91" s="45"/>
      <c r="S91" s="44"/>
      <c r="T91" s="45"/>
      <c r="U91" s="45"/>
      <c r="V91" s="44"/>
      <c r="W91" s="44"/>
      <c r="X91" s="39"/>
      <c r="Y91" s="39"/>
      <c r="Z91" s="39"/>
      <c r="AA91" s="39"/>
      <c r="AB91" s="39"/>
    </row>
    <row r="92" spans="1:28" ht="15.75" customHeight="1" x14ac:dyDescent="0.3">
      <c r="A92" s="39"/>
      <c r="B92" s="39"/>
      <c r="C92" s="39"/>
      <c r="D92" s="41"/>
      <c r="E92" s="39"/>
      <c r="F92" s="39"/>
      <c r="G92" s="39"/>
      <c r="H92" s="40"/>
      <c r="I92" s="42"/>
      <c r="J92" s="39"/>
      <c r="K92" s="39"/>
      <c r="L92" s="40"/>
      <c r="M92" s="40"/>
      <c r="N92" s="40"/>
      <c r="O92" s="44"/>
      <c r="P92" s="39"/>
      <c r="Q92" s="39"/>
      <c r="R92" s="45"/>
      <c r="S92" s="44"/>
      <c r="T92" s="45"/>
      <c r="U92" s="45"/>
      <c r="V92" s="44"/>
      <c r="W92" s="44"/>
      <c r="X92" s="39"/>
      <c r="Y92" s="39"/>
      <c r="Z92" s="39"/>
      <c r="AA92" s="39"/>
      <c r="AB92" s="39"/>
    </row>
    <row r="93" spans="1:28" ht="15.75" customHeight="1" x14ac:dyDescent="0.3">
      <c r="A93" s="39"/>
      <c r="B93" s="39"/>
      <c r="C93" s="39"/>
      <c r="D93" s="41"/>
      <c r="E93" s="39"/>
      <c r="F93" s="39"/>
      <c r="G93" s="39"/>
      <c r="H93" s="40"/>
      <c r="I93" s="42"/>
      <c r="J93" s="39"/>
      <c r="K93" s="39"/>
      <c r="L93" s="40"/>
      <c r="M93" s="40"/>
      <c r="N93" s="40"/>
      <c r="O93" s="44"/>
      <c r="P93" s="39"/>
      <c r="Q93" s="39"/>
      <c r="R93" s="45"/>
      <c r="S93" s="44"/>
      <c r="T93" s="45"/>
      <c r="U93" s="45"/>
      <c r="V93" s="44"/>
      <c r="W93" s="44"/>
      <c r="X93" s="39"/>
      <c r="Y93" s="39"/>
      <c r="Z93" s="39"/>
      <c r="AA93" s="39"/>
      <c r="AB93" s="39"/>
    </row>
    <row r="94" spans="1:28" ht="15.75" customHeight="1" x14ac:dyDescent="0.3">
      <c r="A94" s="39"/>
      <c r="B94" s="39"/>
      <c r="C94" s="39"/>
      <c r="D94" s="41"/>
      <c r="E94" s="39"/>
      <c r="F94" s="39"/>
      <c r="G94" s="39"/>
      <c r="H94" s="40"/>
      <c r="I94" s="42"/>
      <c r="J94" s="39"/>
      <c r="K94" s="39"/>
      <c r="L94" s="40"/>
      <c r="M94" s="40"/>
      <c r="N94" s="40"/>
      <c r="O94" s="44"/>
      <c r="P94" s="39"/>
      <c r="Q94" s="39"/>
      <c r="R94" s="45"/>
      <c r="S94" s="44"/>
      <c r="T94" s="45"/>
      <c r="U94" s="45"/>
      <c r="V94" s="44"/>
      <c r="W94" s="44"/>
      <c r="X94" s="39"/>
      <c r="Y94" s="39"/>
      <c r="Z94" s="39"/>
      <c r="AA94" s="39"/>
      <c r="AB94" s="39"/>
    </row>
    <row r="95" spans="1:28" ht="15.75" customHeight="1" x14ac:dyDescent="0.3">
      <c r="A95" s="39"/>
      <c r="B95" s="39"/>
      <c r="C95" s="39"/>
      <c r="D95" s="41"/>
      <c r="E95" s="39"/>
      <c r="F95" s="39"/>
      <c r="G95" s="39"/>
      <c r="H95" s="40"/>
      <c r="I95" s="42"/>
      <c r="J95" s="39"/>
      <c r="K95" s="39"/>
      <c r="L95" s="40"/>
      <c r="M95" s="40"/>
      <c r="N95" s="40"/>
      <c r="O95" s="44"/>
      <c r="P95" s="39"/>
      <c r="Q95" s="39"/>
      <c r="R95" s="45"/>
      <c r="S95" s="44"/>
      <c r="T95" s="45"/>
      <c r="U95" s="45"/>
      <c r="V95" s="44"/>
      <c r="W95" s="44"/>
      <c r="X95" s="39"/>
      <c r="Y95" s="39"/>
      <c r="Z95" s="39"/>
      <c r="AA95" s="39"/>
      <c r="AB95" s="39"/>
    </row>
    <row r="96" spans="1:28" ht="15.75" customHeight="1" x14ac:dyDescent="0.3">
      <c r="A96" s="39"/>
      <c r="B96" s="39"/>
      <c r="C96" s="39"/>
      <c r="D96" s="41"/>
      <c r="E96" s="39"/>
      <c r="F96" s="39"/>
      <c r="G96" s="39"/>
      <c r="H96" s="40"/>
      <c r="I96" s="42"/>
      <c r="J96" s="39"/>
      <c r="K96" s="39"/>
      <c r="L96" s="40"/>
      <c r="M96" s="40"/>
      <c r="N96" s="40"/>
      <c r="O96" s="44"/>
      <c r="P96" s="39"/>
      <c r="Q96" s="39"/>
      <c r="R96" s="45"/>
      <c r="S96" s="44"/>
      <c r="T96" s="45"/>
      <c r="U96" s="45"/>
      <c r="V96" s="44"/>
      <c r="W96" s="44"/>
      <c r="X96" s="39"/>
      <c r="Y96" s="39"/>
      <c r="Z96" s="39"/>
      <c r="AA96" s="39"/>
      <c r="AB96" s="39"/>
    </row>
    <row r="97" spans="1:28" ht="15.75" customHeight="1" x14ac:dyDescent="0.3">
      <c r="A97" s="39"/>
      <c r="B97" s="49"/>
      <c r="C97" s="49"/>
      <c r="D97" s="41"/>
      <c r="E97" s="49"/>
      <c r="F97" s="49"/>
      <c r="G97" s="49"/>
      <c r="H97" s="49"/>
      <c r="I97" s="42"/>
      <c r="J97" s="39"/>
      <c r="K97" s="49"/>
      <c r="L97" s="49"/>
      <c r="M97" s="49"/>
      <c r="N97" s="49"/>
      <c r="O97" s="49"/>
      <c r="P97" s="39"/>
      <c r="Q97" s="49"/>
      <c r="R97" s="49"/>
      <c r="S97" s="49"/>
      <c r="T97" s="49"/>
      <c r="U97" s="49"/>
      <c r="V97" s="49"/>
      <c r="W97" s="49"/>
      <c r="X97" s="49"/>
      <c r="Y97" s="49"/>
      <c r="Z97" s="49"/>
      <c r="AA97" s="49"/>
      <c r="AB97" s="49"/>
    </row>
    <row r="98" spans="1:28" ht="15.75" customHeight="1" x14ac:dyDescent="0.3">
      <c r="A98" s="39"/>
      <c r="B98" s="49"/>
      <c r="C98" s="49"/>
      <c r="D98" s="41"/>
      <c r="E98" s="49"/>
      <c r="F98" s="49"/>
      <c r="G98" s="49"/>
      <c r="H98" s="49"/>
      <c r="I98" s="42"/>
      <c r="J98" s="39"/>
      <c r="K98" s="49"/>
      <c r="L98" s="49"/>
      <c r="M98" s="49"/>
      <c r="N98" s="49"/>
      <c r="O98" s="49"/>
      <c r="P98" s="39"/>
      <c r="Q98" s="49"/>
      <c r="R98" s="49"/>
      <c r="S98" s="49"/>
      <c r="T98" s="49"/>
      <c r="U98" s="49"/>
      <c r="V98" s="49"/>
      <c r="W98" s="49"/>
      <c r="X98" s="49"/>
      <c r="Y98" s="49"/>
      <c r="Z98" s="49"/>
      <c r="AA98" s="49"/>
      <c r="AB98" s="49"/>
    </row>
    <row r="99" spans="1:28" ht="15.75" customHeight="1" x14ac:dyDescent="0.3">
      <c r="A99" s="39"/>
      <c r="B99" s="49"/>
      <c r="C99" s="49"/>
      <c r="D99" s="41"/>
      <c r="E99" s="49"/>
      <c r="F99" s="49"/>
      <c r="G99" s="49"/>
      <c r="H99" s="49"/>
      <c r="I99" s="42"/>
      <c r="J99" s="39"/>
      <c r="K99" s="49"/>
      <c r="L99" s="49"/>
      <c r="M99" s="49"/>
      <c r="N99" s="49"/>
      <c r="O99" s="49"/>
      <c r="P99" s="39"/>
      <c r="Q99" s="49"/>
      <c r="R99" s="49"/>
      <c r="S99" s="49"/>
      <c r="T99" s="49"/>
      <c r="U99" s="49"/>
      <c r="V99" s="49"/>
      <c r="W99" s="49"/>
      <c r="X99" s="49"/>
      <c r="Y99" s="49"/>
      <c r="Z99" s="49"/>
      <c r="AA99" s="49"/>
      <c r="AB99" s="49"/>
    </row>
    <row r="100" spans="1:28" ht="15.75" customHeight="1" x14ac:dyDescent="0.3">
      <c r="A100" s="39"/>
      <c r="B100" s="49"/>
      <c r="C100" s="49"/>
      <c r="D100" s="41"/>
      <c r="E100" s="49"/>
      <c r="F100" s="49"/>
      <c r="G100" s="49"/>
      <c r="H100" s="49"/>
      <c r="I100" s="42"/>
      <c r="J100" s="39"/>
      <c r="K100" s="49"/>
      <c r="L100" s="49"/>
      <c r="M100" s="49"/>
      <c r="N100" s="49"/>
      <c r="O100" s="49"/>
      <c r="P100" s="39"/>
      <c r="Q100" s="49"/>
      <c r="R100" s="49"/>
      <c r="S100" s="49"/>
      <c r="T100" s="49"/>
      <c r="U100" s="49"/>
      <c r="V100" s="49"/>
      <c r="W100" s="49"/>
      <c r="X100" s="49"/>
      <c r="Y100" s="49"/>
      <c r="Z100" s="49"/>
      <c r="AA100" s="49"/>
      <c r="AB100" s="49"/>
    </row>
    <row r="101" spans="1:28" ht="15.75" customHeight="1" x14ac:dyDescent="0.3">
      <c r="A101" s="39"/>
      <c r="B101" s="49"/>
      <c r="C101" s="49"/>
      <c r="D101" s="41"/>
      <c r="E101" s="49"/>
      <c r="F101" s="49"/>
      <c r="G101" s="49"/>
      <c r="H101" s="49"/>
      <c r="I101" s="42"/>
      <c r="J101" s="39"/>
      <c r="K101" s="49"/>
      <c r="L101" s="49"/>
      <c r="M101" s="49"/>
      <c r="N101" s="49"/>
      <c r="O101" s="49"/>
      <c r="P101" s="39"/>
      <c r="Q101" s="49"/>
      <c r="R101" s="49"/>
      <c r="S101" s="49"/>
      <c r="T101" s="49"/>
      <c r="U101" s="49"/>
      <c r="V101" s="49"/>
      <c r="W101" s="49"/>
      <c r="X101" s="49"/>
      <c r="Y101" s="49"/>
      <c r="Z101" s="49"/>
      <c r="AA101" s="49"/>
      <c r="AB101" s="49"/>
    </row>
    <row r="102" spans="1:28" ht="15.75" customHeight="1" x14ac:dyDescent="0.3">
      <c r="A102" s="39"/>
      <c r="B102" s="49"/>
      <c r="C102" s="49"/>
      <c r="D102" s="41"/>
      <c r="E102" s="49"/>
      <c r="F102" s="49"/>
      <c r="G102" s="49"/>
      <c r="H102" s="49"/>
      <c r="I102" s="42"/>
      <c r="J102" s="39"/>
      <c r="K102" s="49"/>
      <c r="L102" s="49"/>
      <c r="M102" s="49"/>
      <c r="N102" s="49"/>
      <c r="O102" s="49"/>
      <c r="P102" s="39"/>
      <c r="Q102" s="49"/>
      <c r="R102" s="49"/>
      <c r="S102" s="49"/>
      <c r="T102" s="49"/>
      <c r="U102" s="49"/>
      <c r="V102" s="49"/>
      <c r="W102" s="49"/>
      <c r="X102" s="49"/>
      <c r="Y102" s="49"/>
      <c r="Z102" s="49"/>
      <c r="AA102" s="49"/>
      <c r="AB102" s="49"/>
    </row>
    <row r="103" spans="1:28" ht="15.75" customHeight="1" x14ac:dyDescent="0.3">
      <c r="A103" s="39"/>
      <c r="B103" s="49"/>
      <c r="C103" s="49"/>
      <c r="D103" s="41"/>
      <c r="E103" s="49"/>
      <c r="F103" s="49"/>
      <c r="G103" s="49"/>
      <c r="H103" s="49"/>
      <c r="I103" s="42"/>
      <c r="J103" s="39"/>
      <c r="K103" s="49"/>
      <c r="L103" s="49"/>
      <c r="M103" s="49"/>
      <c r="N103" s="49"/>
      <c r="O103" s="49"/>
      <c r="P103" s="39"/>
      <c r="Q103" s="49"/>
      <c r="R103" s="49"/>
      <c r="S103" s="49"/>
      <c r="T103" s="49"/>
      <c r="U103" s="49"/>
      <c r="V103" s="49"/>
      <c r="W103" s="49"/>
      <c r="X103" s="49"/>
      <c r="Y103" s="49"/>
      <c r="Z103" s="49"/>
      <c r="AA103" s="49"/>
      <c r="AB103" s="49"/>
    </row>
    <row r="104" spans="1:28" ht="15.75" customHeight="1" x14ac:dyDescent="0.3">
      <c r="A104" s="39"/>
      <c r="B104" s="49"/>
      <c r="C104" s="49"/>
      <c r="D104" s="41"/>
      <c r="E104" s="49"/>
      <c r="F104" s="49"/>
      <c r="G104" s="49"/>
      <c r="H104" s="49"/>
      <c r="I104" s="42"/>
      <c r="J104" s="39"/>
      <c r="K104" s="49"/>
      <c r="L104" s="49"/>
      <c r="M104" s="49"/>
      <c r="N104" s="49"/>
      <c r="O104" s="49"/>
      <c r="P104" s="39"/>
      <c r="Q104" s="49"/>
      <c r="R104" s="49"/>
      <c r="S104" s="49"/>
      <c r="T104" s="49"/>
      <c r="U104" s="49"/>
      <c r="V104" s="49"/>
      <c r="W104" s="49"/>
      <c r="X104" s="49"/>
      <c r="Y104" s="49"/>
      <c r="Z104" s="49"/>
      <c r="AA104" s="49"/>
      <c r="AB104" s="49"/>
    </row>
    <row r="105" spans="1:28" ht="15.75" customHeight="1" x14ac:dyDescent="0.3">
      <c r="A105" s="39"/>
      <c r="B105" s="49"/>
      <c r="C105" s="49"/>
      <c r="D105" s="41"/>
      <c r="E105" s="49"/>
      <c r="F105" s="49"/>
      <c r="G105" s="49"/>
      <c r="H105" s="49"/>
      <c r="I105" s="42"/>
      <c r="J105" s="39"/>
      <c r="K105" s="49"/>
      <c r="L105" s="49"/>
      <c r="M105" s="49"/>
      <c r="N105" s="49"/>
      <c r="O105" s="49"/>
      <c r="P105" s="39"/>
      <c r="Q105" s="49"/>
      <c r="R105" s="49"/>
      <c r="S105" s="49"/>
      <c r="T105" s="49"/>
      <c r="U105" s="49"/>
      <c r="V105" s="49"/>
      <c r="W105" s="49"/>
      <c r="X105" s="49"/>
      <c r="Y105" s="49"/>
      <c r="Z105" s="49"/>
      <c r="AA105" s="49"/>
      <c r="AB105" s="49"/>
    </row>
    <row r="106" spans="1:28" ht="15.75" customHeight="1" x14ac:dyDescent="0.3">
      <c r="A106" s="39"/>
      <c r="B106" s="49"/>
      <c r="C106" s="49"/>
      <c r="D106" s="41"/>
      <c r="E106" s="49"/>
      <c r="F106" s="49"/>
      <c r="G106" s="49"/>
      <c r="H106" s="49"/>
      <c r="I106" s="42"/>
      <c r="J106" s="39"/>
      <c r="K106" s="49"/>
      <c r="L106" s="49"/>
      <c r="M106" s="49"/>
      <c r="N106" s="49"/>
      <c r="O106" s="49"/>
      <c r="P106" s="39"/>
      <c r="Q106" s="49"/>
      <c r="R106" s="49"/>
      <c r="S106" s="49"/>
      <c r="T106" s="49"/>
      <c r="U106" s="49"/>
      <c r="V106" s="49"/>
      <c r="W106" s="49"/>
      <c r="X106" s="49"/>
      <c r="Y106" s="49"/>
      <c r="Z106" s="49"/>
      <c r="AA106" s="49"/>
      <c r="AB106" s="49"/>
    </row>
    <row r="107" spans="1:28" ht="15.75" customHeight="1" x14ac:dyDescent="0.3">
      <c r="A107" s="39"/>
      <c r="B107" s="49"/>
      <c r="C107" s="49"/>
      <c r="D107" s="41"/>
      <c r="E107" s="49"/>
      <c r="F107" s="49"/>
      <c r="G107" s="49"/>
      <c r="H107" s="49"/>
      <c r="I107" s="42"/>
      <c r="J107" s="39"/>
      <c r="K107" s="49"/>
      <c r="L107" s="49"/>
      <c r="M107" s="49"/>
      <c r="N107" s="49"/>
      <c r="O107" s="49"/>
      <c r="P107" s="39"/>
      <c r="Q107" s="49"/>
      <c r="R107" s="49"/>
      <c r="S107" s="49"/>
      <c r="T107" s="49"/>
      <c r="U107" s="49"/>
      <c r="V107" s="49"/>
      <c r="W107" s="49"/>
      <c r="X107" s="49"/>
      <c r="Y107" s="49"/>
      <c r="Z107" s="49"/>
      <c r="AA107" s="49"/>
      <c r="AB107" s="49"/>
    </row>
    <row r="108" spans="1:28" ht="15.75" customHeight="1" x14ac:dyDescent="0.3">
      <c r="A108" s="39"/>
      <c r="B108" s="49"/>
      <c r="C108" s="49"/>
      <c r="D108" s="41"/>
      <c r="E108" s="49"/>
      <c r="F108" s="49"/>
      <c r="G108" s="49"/>
      <c r="H108" s="49"/>
      <c r="I108" s="42"/>
      <c r="J108" s="39"/>
      <c r="K108" s="49"/>
      <c r="L108" s="49"/>
      <c r="M108" s="49"/>
      <c r="N108" s="49"/>
      <c r="O108" s="49"/>
      <c r="P108" s="39"/>
      <c r="Q108" s="49"/>
      <c r="R108" s="49"/>
      <c r="S108" s="49"/>
      <c r="T108" s="49"/>
      <c r="U108" s="49"/>
      <c r="V108" s="49"/>
      <c r="W108" s="49"/>
      <c r="X108" s="49"/>
      <c r="Y108" s="49"/>
      <c r="Z108" s="49"/>
      <c r="AA108" s="49"/>
      <c r="AB108" s="49"/>
    </row>
    <row r="109" spans="1:28" ht="15.75" customHeight="1" x14ac:dyDescent="0.3">
      <c r="A109" s="39"/>
      <c r="B109" s="49"/>
      <c r="C109" s="49"/>
      <c r="D109" s="41"/>
      <c r="E109" s="49"/>
      <c r="F109" s="49"/>
      <c r="G109" s="49"/>
      <c r="H109" s="49"/>
      <c r="I109" s="42"/>
      <c r="J109" s="39"/>
      <c r="K109" s="49"/>
      <c r="L109" s="49"/>
      <c r="M109" s="49"/>
      <c r="N109" s="49"/>
      <c r="O109" s="49"/>
      <c r="P109" s="39"/>
      <c r="Q109" s="49"/>
      <c r="R109" s="49"/>
      <c r="S109" s="49"/>
      <c r="T109" s="49"/>
      <c r="U109" s="49"/>
      <c r="V109" s="49"/>
      <c r="W109" s="49"/>
      <c r="X109" s="49"/>
      <c r="Y109" s="49"/>
      <c r="Z109" s="49"/>
      <c r="AA109" s="49"/>
      <c r="AB109" s="49"/>
    </row>
    <row r="110" spans="1:28" ht="15.75" customHeight="1" x14ac:dyDescent="0.3">
      <c r="A110" s="39"/>
      <c r="B110" s="49"/>
      <c r="C110" s="49"/>
      <c r="D110" s="41"/>
      <c r="E110" s="49"/>
      <c r="F110" s="49"/>
      <c r="G110" s="49"/>
      <c r="H110" s="49"/>
      <c r="I110" s="42"/>
      <c r="J110" s="39"/>
      <c r="K110" s="49"/>
      <c r="L110" s="49"/>
      <c r="M110" s="49"/>
      <c r="N110" s="49"/>
      <c r="O110" s="49"/>
      <c r="P110" s="39"/>
      <c r="Q110" s="49"/>
      <c r="R110" s="49"/>
      <c r="S110" s="49"/>
      <c r="T110" s="49"/>
      <c r="U110" s="49"/>
      <c r="V110" s="49"/>
      <c r="W110" s="49"/>
      <c r="X110" s="49"/>
      <c r="Y110" s="49"/>
      <c r="Z110" s="49"/>
      <c r="AA110" s="49"/>
      <c r="AB110" s="49"/>
    </row>
    <row r="111" spans="1:28" ht="15.75" customHeight="1" x14ac:dyDescent="0.3">
      <c r="A111" s="39"/>
      <c r="B111" s="49"/>
      <c r="C111" s="49"/>
      <c r="D111" s="41"/>
      <c r="E111" s="49"/>
      <c r="F111" s="49"/>
      <c r="G111" s="49"/>
      <c r="H111" s="49"/>
      <c r="I111" s="42"/>
      <c r="J111" s="39"/>
      <c r="K111" s="49"/>
      <c r="L111" s="49"/>
      <c r="M111" s="49"/>
      <c r="N111" s="49"/>
      <c r="O111" s="49"/>
      <c r="P111" s="39"/>
      <c r="Q111" s="49"/>
      <c r="R111" s="49"/>
      <c r="S111" s="49"/>
      <c r="T111" s="49"/>
      <c r="U111" s="49"/>
      <c r="V111" s="49"/>
      <c r="W111" s="49"/>
      <c r="X111" s="49"/>
      <c r="Y111" s="49"/>
      <c r="Z111" s="49"/>
      <c r="AA111" s="49"/>
      <c r="AB111" s="49"/>
    </row>
    <row r="112" spans="1:28" ht="15.75" customHeight="1" x14ac:dyDescent="0.3">
      <c r="A112" s="39"/>
      <c r="B112" s="49"/>
      <c r="C112" s="49"/>
      <c r="D112" s="41"/>
      <c r="E112" s="49"/>
      <c r="F112" s="49"/>
      <c r="G112" s="49"/>
      <c r="H112" s="49"/>
      <c r="I112" s="42"/>
      <c r="J112" s="39"/>
      <c r="K112" s="49"/>
      <c r="L112" s="49"/>
      <c r="M112" s="49"/>
      <c r="N112" s="49"/>
      <c r="O112" s="49"/>
      <c r="P112" s="39"/>
      <c r="Q112" s="49"/>
      <c r="R112" s="49"/>
      <c r="S112" s="49"/>
      <c r="T112" s="49"/>
      <c r="U112" s="49"/>
      <c r="V112" s="49"/>
      <c r="W112" s="49"/>
      <c r="X112" s="49"/>
      <c r="Y112" s="49"/>
      <c r="Z112" s="49"/>
      <c r="AA112" s="49"/>
      <c r="AB112" s="49"/>
    </row>
    <row r="113" spans="1:28" ht="15.75" customHeight="1" x14ac:dyDescent="0.3">
      <c r="A113" s="39"/>
      <c r="B113" s="49"/>
      <c r="C113" s="49"/>
      <c r="D113" s="41"/>
      <c r="E113" s="49"/>
      <c r="F113" s="49"/>
      <c r="G113" s="49"/>
      <c r="H113" s="49"/>
      <c r="I113" s="42"/>
      <c r="J113" s="39"/>
      <c r="K113" s="49"/>
      <c r="L113" s="49"/>
      <c r="M113" s="49"/>
      <c r="N113" s="49"/>
      <c r="O113" s="49"/>
      <c r="P113" s="39"/>
      <c r="Q113" s="49"/>
      <c r="R113" s="49"/>
      <c r="S113" s="49"/>
      <c r="T113" s="49"/>
      <c r="U113" s="49"/>
      <c r="V113" s="49"/>
      <c r="W113" s="49"/>
      <c r="X113" s="49"/>
      <c r="Y113" s="49"/>
      <c r="Z113" s="49"/>
      <c r="AA113" s="49"/>
      <c r="AB113" s="49"/>
    </row>
    <row r="114" spans="1:28" ht="15.75" customHeight="1" x14ac:dyDescent="0.3">
      <c r="A114" s="39"/>
      <c r="B114" s="49"/>
      <c r="C114" s="49"/>
      <c r="D114" s="41"/>
      <c r="E114" s="49"/>
      <c r="F114" s="49"/>
      <c r="G114" s="49"/>
      <c r="H114" s="49"/>
      <c r="I114" s="42"/>
      <c r="J114" s="39"/>
      <c r="K114" s="49"/>
      <c r="L114" s="49"/>
      <c r="M114" s="49"/>
      <c r="N114" s="49"/>
      <c r="O114" s="49"/>
      <c r="P114" s="39"/>
      <c r="Q114" s="49"/>
      <c r="R114" s="49"/>
      <c r="S114" s="49"/>
      <c r="T114" s="49"/>
      <c r="U114" s="49"/>
      <c r="V114" s="49"/>
      <c r="W114" s="49"/>
      <c r="X114" s="49"/>
      <c r="Y114" s="49"/>
      <c r="Z114" s="49"/>
      <c r="AA114" s="49"/>
      <c r="AB114" s="49"/>
    </row>
    <row r="115" spans="1:28" ht="15.75" customHeight="1" x14ac:dyDescent="0.3">
      <c r="A115" s="39"/>
      <c r="B115" s="49"/>
      <c r="C115" s="49"/>
      <c r="D115" s="41"/>
      <c r="E115" s="49"/>
      <c r="F115" s="49"/>
      <c r="G115" s="49"/>
      <c r="H115" s="49"/>
      <c r="I115" s="42"/>
      <c r="J115" s="39"/>
      <c r="K115" s="49"/>
      <c r="L115" s="49"/>
      <c r="M115" s="49"/>
      <c r="N115" s="49"/>
      <c r="O115" s="49"/>
      <c r="P115" s="39"/>
      <c r="Q115" s="49"/>
      <c r="R115" s="49"/>
      <c r="S115" s="49"/>
      <c r="T115" s="49"/>
      <c r="U115" s="49"/>
      <c r="V115" s="49"/>
      <c r="W115" s="49"/>
      <c r="X115" s="49"/>
      <c r="Y115" s="49"/>
      <c r="Z115" s="49"/>
      <c r="AA115" s="49"/>
      <c r="AB115" s="49"/>
    </row>
    <row r="116" spans="1:28" ht="15.75" customHeight="1" x14ac:dyDescent="0.3">
      <c r="A116" s="39"/>
      <c r="B116" s="49"/>
      <c r="C116" s="49"/>
      <c r="D116" s="41"/>
      <c r="E116" s="49"/>
      <c r="F116" s="49"/>
      <c r="G116" s="49"/>
      <c r="H116" s="49"/>
      <c r="I116" s="42"/>
      <c r="J116" s="39"/>
      <c r="K116" s="49"/>
      <c r="L116" s="49"/>
      <c r="M116" s="49"/>
      <c r="N116" s="49"/>
      <c r="O116" s="49"/>
      <c r="P116" s="39"/>
      <c r="Q116" s="49"/>
      <c r="R116" s="49"/>
      <c r="S116" s="49"/>
      <c r="T116" s="49"/>
      <c r="U116" s="49"/>
      <c r="V116" s="49"/>
      <c r="W116" s="49"/>
      <c r="X116" s="49"/>
      <c r="Y116" s="49"/>
      <c r="Z116" s="49"/>
      <c r="AA116" s="49"/>
      <c r="AB116" s="49"/>
    </row>
    <row r="117" spans="1:28" ht="15.75" customHeight="1" x14ac:dyDescent="0.3">
      <c r="A117" s="39"/>
      <c r="B117" s="49"/>
      <c r="C117" s="49"/>
      <c r="D117" s="41"/>
      <c r="E117" s="49"/>
      <c r="F117" s="49"/>
      <c r="G117" s="49"/>
      <c r="H117" s="49"/>
      <c r="I117" s="42"/>
      <c r="J117" s="39"/>
      <c r="K117" s="49"/>
      <c r="L117" s="49"/>
      <c r="M117" s="49"/>
      <c r="N117" s="49"/>
      <c r="O117" s="49"/>
      <c r="P117" s="39"/>
      <c r="Q117" s="49"/>
      <c r="R117" s="49"/>
      <c r="S117" s="49"/>
      <c r="T117" s="49"/>
      <c r="U117" s="49"/>
      <c r="V117" s="49"/>
      <c r="W117" s="49"/>
      <c r="X117" s="49"/>
      <c r="Y117" s="49"/>
      <c r="Z117" s="49"/>
      <c r="AA117" s="49"/>
      <c r="AB117" s="49"/>
    </row>
    <row r="118" spans="1:28" ht="15.75" customHeight="1" x14ac:dyDescent="0.3">
      <c r="A118" s="39"/>
      <c r="B118" s="49"/>
      <c r="C118" s="49"/>
      <c r="D118" s="41"/>
      <c r="E118" s="49"/>
      <c r="F118" s="49"/>
      <c r="G118" s="49"/>
      <c r="H118" s="49"/>
      <c r="I118" s="42"/>
      <c r="J118" s="39"/>
      <c r="K118" s="49"/>
      <c r="L118" s="49"/>
      <c r="M118" s="49"/>
      <c r="N118" s="49"/>
      <c r="O118" s="49"/>
      <c r="P118" s="39"/>
      <c r="Q118" s="49"/>
      <c r="R118" s="49"/>
      <c r="S118" s="49"/>
      <c r="T118" s="49"/>
      <c r="U118" s="49"/>
      <c r="V118" s="49"/>
      <c r="W118" s="49"/>
      <c r="X118" s="49"/>
      <c r="Y118" s="49"/>
      <c r="Z118" s="49"/>
      <c r="AA118" s="49"/>
      <c r="AB118" s="49"/>
    </row>
    <row r="119" spans="1:28" ht="15.75" customHeight="1" x14ac:dyDescent="0.3">
      <c r="A119" s="39"/>
      <c r="B119" s="49"/>
      <c r="C119" s="49"/>
      <c r="D119" s="41"/>
      <c r="E119" s="49"/>
      <c r="F119" s="49"/>
      <c r="G119" s="49"/>
      <c r="H119" s="49"/>
      <c r="I119" s="42"/>
      <c r="J119" s="39"/>
      <c r="K119" s="49"/>
      <c r="L119" s="49"/>
      <c r="M119" s="49"/>
      <c r="N119" s="49"/>
      <c r="O119" s="49"/>
      <c r="P119" s="39"/>
      <c r="Q119" s="49"/>
      <c r="R119" s="49"/>
      <c r="S119" s="49"/>
      <c r="T119" s="49"/>
      <c r="U119" s="49"/>
      <c r="V119" s="49"/>
      <c r="W119" s="49"/>
      <c r="X119" s="49"/>
      <c r="Y119" s="49"/>
      <c r="Z119" s="49"/>
      <c r="AA119" s="49"/>
      <c r="AB119" s="49"/>
    </row>
    <row r="120" spans="1:28" ht="15.75" customHeight="1" x14ac:dyDescent="0.3">
      <c r="A120" s="39"/>
      <c r="B120" s="49"/>
      <c r="C120" s="49"/>
      <c r="D120" s="41"/>
      <c r="E120" s="49"/>
      <c r="F120" s="49"/>
      <c r="G120" s="49"/>
      <c r="H120" s="49"/>
      <c r="I120" s="42"/>
      <c r="J120" s="39"/>
      <c r="K120" s="49"/>
      <c r="L120" s="49"/>
      <c r="M120" s="49"/>
      <c r="N120" s="49"/>
      <c r="O120" s="49"/>
      <c r="P120" s="39"/>
      <c r="Q120" s="49"/>
      <c r="R120" s="49"/>
      <c r="S120" s="49"/>
      <c r="T120" s="49"/>
      <c r="U120" s="49"/>
      <c r="V120" s="49"/>
      <c r="W120" s="49"/>
      <c r="X120" s="49"/>
      <c r="Y120" s="49"/>
      <c r="Z120" s="49"/>
      <c r="AA120" s="49"/>
      <c r="AB120" s="49"/>
    </row>
    <row r="121" spans="1:28" ht="15.75" customHeight="1" x14ac:dyDescent="0.3">
      <c r="A121" s="39"/>
      <c r="B121" s="49"/>
      <c r="C121" s="49"/>
      <c r="D121" s="41"/>
      <c r="E121" s="49"/>
      <c r="F121" s="49"/>
      <c r="G121" s="49"/>
      <c r="H121" s="49"/>
      <c r="I121" s="42"/>
      <c r="J121" s="39"/>
      <c r="K121" s="49"/>
      <c r="L121" s="49"/>
      <c r="M121" s="49"/>
      <c r="N121" s="49"/>
      <c r="O121" s="49"/>
      <c r="P121" s="39"/>
      <c r="Q121" s="49"/>
      <c r="R121" s="49"/>
      <c r="S121" s="49"/>
      <c r="T121" s="49"/>
      <c r="U121" s="49"/>
      <c r="V121" s="49"/>
      <c r="W121" s="49"/>
      <c r="X121" s="49"/>
      <c r="Y121" s="49"/>
      <c r="Z121" s="49"/>
      <c r="AA121" s="49"/>
      <c r="AB121" s="49"/>
    </row>
    <row r="122" spans="1:28" ht="15.75" customHeight="1" x14ac:dyDescent="0.3">
      <c r="A122" s="39"/>
      <c r="B122" s="49"/>
      <c r="C122" s="49"/>
      <c r="D122" s="41"/>
      <c r="E122" s="49"/>
      <c r="F122" s="49"/>
      <c r="G122" s="49"/>
      <c r="H122" s="49"/>
      <c r="I122" s="42"/>
      <c r="J122" s="39"/>
      <c r="K122" s="49"/>
      <c r="L122" s="49"/>
      <c r="M122" s="49"/>
      <c r="N122" s="49"/>
      <c r="O122" s="49"/>
      <c r="P122" s="39"/>
      <c r="Q122" s="49"/>
      <c r="R122" s="49"/>
      <c r="S122" s="49"/>
      <c r="T122" s="49"/>
      <c r="U122" s="49"/>
      <c r="V122" s="49"/>
      <c r="W122" s="49"/>
      <c r="X122" s="49"/>
      <c r="Y122" s="49"/>
      <c r="Z122" s="49"/>
      <c r="AA122" s="49"/>
      <c r="AB122" s="49"/>
    </row>
    <row r="123" spans="1:28" ht="15.75" customHeight="1" x14ac:dyDescent="0.3">
      <c r="A123" s="39"/>
      <c r="B123" s="49"/>
      <c r="C123" s="49"/>
      <c r="D123" s="41"/>
      <c r="E123" s="49"/>
      <c r="F123" s="49"/>
      <c r="G123" s="49"/>
      <c r="H123" s="49"/>
      <c r="I123" s="42"/>
      <c r="J123" s="39"/>
      <c r="K123" s="49"/>
      <c r="L123" s="49"/>
      <c r="M123" s="49"/>
      <c r="N123" s="49"/>
      <c r="O123" s="49"/>
      <c r="P123" s="39"/>
      <c r="Q123" s="49"/>
      <c r="R123" s="49"/>
      <c r="S123" s="49"/>
      <c r="T123" s="49"/>
      <c r="U123" s="49"/>
      <c r="V123" s="49"/>
      <c r="W123" s="49"/>
      <c r="X123" s="49"/>
      <c r="Y123" s="49"/>
      <c r="Z123" s="49"/>
      <c r="AA123" s="49"/>
      <c r="AB123" s="49"/>
    </row>
    <row r="124" spans="1:28" ht="15.75" customHeight="1" x14ac:dyDescent="0.3">
      <c r="A124" s="39"/>
      <c r="B124" s="49"/>
      <c r="C124" s="49"/>
      <c r="D124" s="41"/>
      <c r="E124" s="49"/>
      <c r="F124" s="49"/>
      <c r="G124" s="49"/>
      <c r="H124" s="49"/>
      <c r="I124" s="42"/>
      <c r="J124" s="39"/>
      <c r="K124" s="49"/>
      <c r="L124" s="49"/>
      <c r="M124" s="49"/>
      <c r="N124" s="49"/>
      <c r="O124" s="49"/>
      <c r="P124" s="39"/>
      <c r="Q124" s="49"/>
      <c r="R124" s="49"/>
      <c r="S124" s="49"/>
      <c r="T124" s="49"/>
      <c r="U124" s="49"/>
      <c r="V124" s="49"/>
      <c r="W124" s="49"/>
      <c r="X124" s="49"/>
      <c r="Y124" s="49"/>
      <c r="Z124" s="49"/>
      <c r="AA124" s="49"/>
      <c r="AB124" s="49"/>
    </row>
    <row r="125" spans="1:28" ht="15.75" customHeight="1" x14ac:dyDescent="0.3">
      <c r="A125" s="39"/>
      <c r="B125" s="49"/>
      <c r="C125" s="49"/>
      <c r="D125" s="41"/>
      <c r="E125" s="49"/>
      <c r="F125" s="49"/>
      <c r="G125" s="49"/>
      <c r="H125" s="49"/>
      <c r="I125" s="42"/>
      <c r="J125" s="39"/>
      <c r="K125" s="49"/>
      <c r="L125" s="49"/>
      <c r="M125" s="49"/>
      <c r="N125" s="49"/>
      <c r="O125" s="49"/>
      <c r="P125" s="39"/>
      <c r="Q125" s="49"/>
      <c r="R125" s="49"/>
      <c r="S125" s="49"/>
      <c r="T125" s="49"/>
      <c r="U125" s="49"/>
      <c r="V125" s="49"/>
      <c r="W125" s="49"/>
      <c r="X125" s="49"/>
      <c r="Y125" s="49"/>
      <c r="Z125" s="49"/>
      <c r="AA125" s="49"/>
      <c r="AB125" s="49"/>
    </row>
    <row r="126" spans="1:28" ht="15.75" customHeight="1" x14ac:dyDescent="0.3">
      <c r="A126" s="39"/>
      <c r="B126" s="49"/>
      <c r="C126" s="49"/>
      <c r="D126" s="41"/>
      <c r="E126" s="49"/>
      <c r="F126" s="49"/>
      <c r="G126" s="49"/>
      <c r="H126" s="49"/>
      <c r="I126" s="42"/>
      <c r="J126" s="39"/>
      <c r="K126" s="49"/>
      <c r="L126" s="49"/>
      <c r="M126" s="49"/>
      <c r="N126" s="49"/>
      <c r="O126" s="49"/>
      <c r="P126" s="39"/>
      <c r="Q126" s="49"/>
      <c r="R126" s="49"/>
      <c r="S126" s="49"/>
      <c r="T126" s="49"/>
      <c r="U126" s="49"/>
      <c r="V126" s="49"/>
      <c r="W126" s="49"/>
      <c r="X126" s="49"/>
      <c r="Y126" s="49"/>
      <c r="Z126" s="49"/>
      <c r="AA126" s="49"/>
      <c r="AB126" s="49"/>
    </row>
    <row r="127" spans="1:28" ht="15.75" customHeight="1" x14ac:dyDescent="0.3">
      <c r="A127" s="39"/>
      <c r="B127" s="49"/>
      <c r="C127" s="49"/>
      <c r="D127" s="41"/>
      <c r="E127" s="49"/>
      <c r="F127" s="49"/>
      <c r="G127" s="49"/>
      <c r="H127" s="49"/>
      <c r="I127" s="42"/>
      <c r="J127" s="39"/>
      <c r="K127" s="49"/>
      <c r="L127" s="49"/>
      <c r="M127" s="49"/>
      <c r="N127" s="49"/>
      <c r="O127" s="49"/>
      <c r="P127" s="39"/>
      <c r="Q127" s="49"/>
      <c r="R127" s="49"/>
      <c r="S127" s="49"/>
      <c r="T127" s="49"/>
      <c r="U127" s="49"/>
      <c r="V127" s="49"/>
      <c r="W127" s="49"/>
      <c r="X127" s="49"/>
      <c r="Y127" s="49"/>
      <c r="Z127" s="49"/>
      <c r="AA127" s="49"/>
      <c r="AB127" s="49"/>
    </row>
    <row r="128" spans="1:28" ht="15.75" customHeight="1" x14ac:dyDescent="0.3">
      <c r="A128" s="39"/>
      <c r="B128" s="49"/>
      <c r="C128" s="49"/>
      <c r="D128" s="41"/>
      <c r="E128" s="49"/>
      <c r="F128" s="49"/>
      <c r="G128" s="49"/>
      <c r="H128" s="49"/>
      <c r="I128" s="42"/>
      <c r="J128" s="39"/>
      <c r="K128" s="49"/>
      <c r="L128" s="49"/>
      <c r="M128" s="49"/>
      <c r="N128" s="49"/>
      <c r="O128" s="49"/>
      <c r="P128" s="39"/>
      <c r="Q128" s="49"/>
      <c r="R128" s="49"/>
      <c r="S128" s="49"/>
      <c r="T128" s="49"/>
      <c r="U128" s="49"/>
      <c r="V128" s="49"/>
      <c r="W128" s="49"/>
      <c r="X128" s="49"/>
      <c r="Y128" s="49"/>
      <c r="Z128" s="49"/>
      <c r="AA128" s="49"/>
      <c r="AB128" s="49"/>
    </row>
    <row r="129" spans="1:28" ht="15.75" customHeight="1" x14ac:dyDescent="0.3">
      <c r="A129" s="39"/>
      <c r="B129" s="49"/>
      <c r="C129" s="49"/>
      <c r="D129" s="41"/>
      <c r="E129" s="49"/>
      <c r="F129" s="49"/>
      <c r="G129" s="49"/>
      <c r="H129" s="49"/>
      <c r="I129" s="42"/>
      <c r="J129" s="39"/>
      <c r="K129" s="49"/>
      <c r="L129" s="49"/>
      <c r="M129" s="49"/>
      <c r="N129" s="49"/>
      <c r="O129" s="49"/>
      <c r="P129" s="39"/>
      <c r="Q129" s="49"/>
      <c r="R129" s="49"/>
      <c r="S129" s="49"/>
      <c r="T129" s="49"/>
      <c r="U129" s="49"/>
      <c r="V129" s="49"/>
      <c r="W129" s="49"/>
      <c r="X129" s="49"/>
      <c r="Y129" s="49"/>
      <c r="Z129" s="49"/>
      <c r="AA129" s="49"/>
      <c r="AB129" s="49"/>
    </row>
    <row r="130" spans="1:28" ht="15.75" customHeight="1" x14ac:dyDescent="0.3">
      <c r="A130" s="39"/>
      <c r="B130" s="49"/>
      <c r="C130" s="49"/>
      <c r="D130" s="41"/>
      <c r="E130" s="49"/>
      <c r="F130" s="49"/>
      <c r="G130" s="49"/>
      <c r="H130" s="49"/>
      <c r="I130" s="42"/>
      <c r="J130" s="39"/>
      <c r="K130" s="49"/>
      <c r="L130" s="49"/>
      <c r="M130" s="49"/>
      <c r="N130" s="49"/>
      <c r="O130" s="49"/>
      <c r="P130" s="39"/>
      <c r="Q130" s="49"/>
      <c r="R130" s="49"/>
      <c r="S130" s="49"/>
      <c r="T130" s="49"/>
      <c r="U130" s="49"/>
      <c r="V130" s="49"/>
      <c r="W130" s="49"/>
      <c r="X130" s="49"/>
      <c r="Y130" s="49"/>
      <c r="Z130" s="49"/>
      <c r="AA130" s="49"/>
      <c r="AB130" s="49"/>
    </row>
    <row r="131" spans="1:28" ht="15.75" customHeight="1" x14ac:dyDescent="0.3">
      <c r="A131" s="39"/>
      <c r="B131" s="49"/>
      <c r="C131" s="49"/>
      <c r="D131" s="41"/>
      <c r="E131" s="49"/>
      <c r="F131" s="49"/>
      <c r="G131" s="49"/>
      <c r="H131" s="49"/>
      <c r="I131" s="42"/>
      <c r="J131" s="39"/>
      <c r="K131" s="49"/>
      <c r="L131" s="49"/>
      <c r="M131" s="49"/>
      <c r="N131" s="49"/>
      <c r="O131" s="49"/>
      <c r="P131" s="39"/>
      <c r="Q131" s="49"/>
      <c r="R131" s="49"/>
      <c r="S131" s="49"/>
      <c r="T131" s="49"/>
      <c r="U131" s="49"/>
      <c r="V131" s="49"/>
      <c r="W131" s="49"/>
      <c r="X131" s="49"/>
      <c r="Y131" s="49"/>
      <c r="Z131" s="49"/>
      <c r="AA131" s="49"/>
      <c r="AB131" s="49"/>
    </row>
    <row r="132" spans="1:28" ht="15.75" customHeight="1" x14ac:dyDescent="0.3">
      <c r="A132" s="39"/>
      <c r="B132" s="49"/>
      <c r="C132" s="49"/>
      <c r="D132" s="41"/>
      <c r="E132" s="49"/>
      <c r="F132" s="49"/>
      <c r="G132" s="49"/>
      <c r="H132" s="49"/>
      <c r="I132" s="42"/>
      <c r="J132" s="39"/>
      <c r="K132" s="49"/>
      <c r="L132" s="49"/>
      <c r="M132" s="49"/>
      <c r="N132" s="49"/>
      <c r="O132" s="49"/>
      <c r="P132" s="39"/>
      <c r="Q132" s="49"/>
      <c r="R132" s="49"/>
      <c r="S132" s="49"/>
      <c r="T132" s="49"/>
      <c r="U132" s="49"/>
      <c r="V132" s="49"/>
      <c r="W132" s="49"/>
      <c r="X132" s="49"/>
      <c r="Y132" s="49"/>
      <c r="Z132" s="49"/>
      <c r="AA132" s="49"/>
      <c r="AB132" s="49"/>
    </row>
    <row r="133" spans="1:28" ht="15.75" customHeight="1" x14ac:dyDescent="0.3">
      <c r="A133" s="39"/>
      <c r="B133" s="49"/>
      <c r="C133" s="49"/>
      <c r="D133" s="41"/>
      <c r="E133" s="49"/>
      <c r="F133" s="49"/>
      <c r="G133" s="49"/>
      <c r="H133" s="49"/>
      <c r="I133" s="42"/>
      <c r="J133" s="39"/>
      <c r="K133" s="49"/>
      <c r="L133" s="49"/>
      <c r="M133" s="49"/>
      <c r="N133" s="49"/>
      <c r="O133" s="49"/>
      <c r="P133" s="39"/>
      <c r="Q133" s="49"/>
      <c r="R133" s="49"/>
      <c r="S133" s="49"/>
      <c r="T133" s="49"/>
      <c r="U133" s="49"/>
      <c r="V133" s="49"/>
      <c r="W133" s="49"/>
      <c r="X133" s="49"/>
      <c r="Y133" s="49"/>
      <c r="Z133" s="49"/>
      <c r="AA133" s="49"/>
      <c r="AB133" s="49"/>
    </row>
    <row r="134" spans="1:28" ht="15.75" customHeight="1" x14ac:dyDescent="0.3">
      <c r="A134" s="39"/>
      <c r="B134" s="49"/>
      <c r="C134" s="49"/>
      <c r="D134" s="41"/>
      <c r="E134" s="49"/>
      <c r="F134" s="49"/>
      <c r="G134" s="49"/>
      <c r="H134" s="49"/>
      <c r="I134" s="42"/>
      <c r="J134" s="39"/>
      <c r="K134" s="49"/>
      <c r="L134" s="49"/>
      <c r="M134" s="49"/>
      <c r="N134" s="49"/>
      <c r="O134" s="49"/>
      <c r="P134" s="39"/>
      <c r="Q134" s="49"/>
      <c r="R134" s="49"/>
      <c r="S134" s="49"/>
      <c r="T134" s="49"/>
      <c r="U134" s="49"/>
      <c r="V134" s="49"/>
      <c r="W134" s="49"/>
      <c r="X134" s="49"/>
      <c r="Y134" s="49"/>
      <c r="Z134" s="49"/>
      <c r="AA134" s="49"/>
      <c r="AB134" s="49"/>
    </row>
    <row r="135" spans="1:28" ht="15.75" customHeight="1" x14ac:dyDescent="0.3">
      <c r="A135" s="39"/>
      <c r="B135" s="49"/>
      <c r="C135" s="49"/>
      <c r="D135" s="41"/>
      <c r="E135" s="49"/>
      <c r="F135" s="49"/>
      <c r="G135" s="49"/>
      <c r="H135" s="49"/>
      <c r="I135" s="42"/>
      <c r="J135" s="39"/>
      <c r="K135" s="49"/>
      <c r="L135" s="49"/>
      <c r="M135" s="49"/>
      <c r="N135" s="49"/>
      <c r="O135" s="49"/>
      <c r="P135" s="39"/>
      <c r="Q135" s="49"/>
      <c r="R135" s="49"/>
      <c r="S135" s="49"/>
      <c r="T135" s="49"/>
      <c r="U135" s="49"/>
      <c r="V135" s="49"/>
      <c r="W135" s="49"/>
      <c r="X135" s="49"/>
      <c r="Y135" s="49"/>
      <c r="Z135" s="49"/>
      <c r="AA135" s="49"/>
      <c r="AB135" s="49"/>
    </row>
    <row r="136" spans="1:28" ht="15.75" customHeight="1" x14ac:dyDescent="0.3">
      <c r="A136" s="39"/>
      <c r="B136" s="49"/>
      <c r="C136" s="49"/>
      <c r="D136" s="41"/>
      <c r="E136" s="49"/>
      <c r="F136" s="49"/>
      <c r="G136" s="49"/>
      <c r="H136" s="49"/>
      <c r="I136" s="42"/>
      <c r="J136" s="39"/>
      <c r="K136" s="49"/>
      <c r="L136" s="49"/>
      <c r="M136" s="49"/>
      <c r="N136" s="49"/>
      <c r="O136" s="49"/>
      <c r="P136" s="39"/>
      <c r="Q136" s="49"/>
      <c r="R136" s="49"/>
      <c r="S136" s="49"/>
      <c r="T136" s="49"/>
      <c r="U136" s="49"/>
      <c r="V136" s="49"/>
      <c r="W136" s="49"/>
      <c r="X136" s="49"/>
      <c r="Y136" s="49"/>
      <c r="Z136" s="49"/>
      <c r="AA136" s="49"/>
      <c r="AB136" s="49"/>
    </row>
    <row r="137" spans="1:28" ht="15.75" customHeight="1" x14ac:dyDescent="0.3">
      <c r="A137" s="39"/>
      <c r="B137" s="49"/>
      <c r="C137" s="49"/>
      <c r="D137" s="41"/>
      <c r="E137" s="49"/>
      <c r="F137" s="49"/>
      <c r="G137" s="49"/>
      <c r="H137" s="49"/>
      <c r="I137" s="42"/>
      <c r="J137" s="39"/>
      <c r="K137" s="49"/>
      <c r="L137" s="49"/>
      <c r="M137" s="49"/>
      <c r="N137" s="49"/>
      <c r="O137" s="49"/>
      <c r="P137" s="39"/>
      <c r="Q137" s="49"/>
      <c r="R137" s="49"/>
      <c r="S137" s="49"/>
      <c r="T137" s="49"/>
      <c r="U137" s="49"/>
      <c r="V137" s="49"/>
      <c r="W137" s="49"/>
      <c r="X137" s="49"/>
      <c r="Y137" s="49"/>
      <c r="Z137" s="49"/>
      <c r="AA137" s="49"/>
      <c r="AB137" s="49"/>
    </row>
    <row r="138" spans="1:28" ht="15.75" customHeight="1" x14ac:dyDescent="0.3">
      <c r="A138" s="39"/>
      <c r="B138" s="49"/>
      <c r="C138" s="49"/>
      <c r="D138" s="41"/>
      <c r="E138" s="49"/>
      <c r="F138" s="49"/>
      <c r="G138" s="49"/>
      <c r="H138" s="49"/>
      <c r="I138" s="42"/>
      <c r="J138" s="39"/>
      <c r="K138" s="49"/>
      <c r="L138" s="49"/>
      <c r="M138" s="49"/>
      <c r="N138" s="49"/>
      <c r="O138" s="49"/>
      <c r="P138" s="39"/>
      <c r="Q138" s="49"/>
      <c r="R138" s="49"/>
      <c r="S138" s="49"/>
      <c r="T138" s="49"/>
      <c r="U138" s="49"/>
      <c r="V138" s="49"/>
      <c r="W138" s="49"/>
      <c r="X138" s="49"/>
      <c r="Y138" s="49"/>
      <c r="Z138" s="49"/>
      <c r="AA138" s="49"/>
      <c r="AB138" s="49"/>
    </row>
    <row r="139" spans="1:28" ht="15.75" customHeight="1" x14ac:dyDescent="0.3">
      <c r="A139" s="39"/>
      <c r="B139" s="49"/>
      <c r="C139" s="49"/>
      <c r="D139" s="41"/>
      <c r="E139" s="49"/>
      <c r="F139" s="49"/>
      <c r="G139" s="49"/>
      <c r="H139" s="49"/>
      <c r="I139" s="42"/>
      <c r="J139" s="39"/>
      <c r="K139" s="49"/>
      <c r="L139" s="49"/>
      <c r="M139" s="49"/>
      <c r="N139" s="49"/>
      <c r="O139" s="49"/>
      <c r="P139" s="39"/>
      <c r="Q139" s="49"/>
      <c r="R139" s="49"/>
      <c r="S139" s="49"/>
      <c r="T139" s="49"/>
      <c r="U139" s="49"/>
      <c r="V139" s="49"/>
      <c r="W139" s="49"/>
      <c r="X139" s="49"/>
      <c r="Y139" s="49"/>
      <c r="Z139" s="49"/>
      <c r="AA139" s="49"/>
      <c r="AB139" s="49"/>
    </row>
    <row r="140" spans="1:28" ht="15.75" customHeight="1" x14ac:dyDescent="0.3">
      <c r="A140" s="39"/>
      <c r="B140" s="49"/>
      <c r="C140" s="49"/>
      <c r="D140" s="41"/>
      <c r="E140" s="49"/>
      <c r="F140" s="49"/>
      <c r="G140" s="49"/>
      <c r="H140" s="49"/>
      <c r="I140" s="42"/>
      <c r="J140" s="39"/>
      <c r="K140" s="49"/>
      <c r="L140" s="49"/>
      <c r="M140" s="49"/>
      <c r="N140" s="49"/>
      <c r="O140" s="49"/>
      <c r="P140" s="39"/>
      <c r="Q140" s="49"/>
      <c r="R140" s="49"/>
      <c r="S140" s="49"/>
      <c r="T140" s="49"/>
      <c r="U140" s="49"/>
      <c r="V140" s="49"/>
      <c r="W140" s="49"/>
      <c r="X140" s="49"/>
      <c r="Y140" s="49"/>
      <c r="Z140" s="49"/>
      <c r="AA140" s="49"/>
      <c r="AB140" s="49"/>
    </row>
    <row r="141" spans="1:28" ht="15.75" customHeight="1" x14ac:dyDescent="0.3">
      <c r="A141" s="39"/>
      <c r="B141" s="49"/>
      <c r="C141" s="49"/>
      <c r="D141" s="41"/>
      <c r="E141" s="49"/>
      <c r="F141" s="49"/>
      <c r="G141" s="49"/>
      <c r="H141" s="49"/>
      <c r="I141" s="42"/>
      <c r="J141" s="39"/>
      <c r="K141" s="49"/>
      <c r="L141" s="49"/>
      <c r="M141" s="49"/>
      <c r="N141" s="49"/>
      <c r="O141" s="49"/>
      <c r="P141" s="39"/>
      <c r="Q141" s="49"/>
      <c r="R141" s="49"/>
      <c r="S141" s="49"/>
      <c r="T141" s="49"/>
      <c r="U141" s="49"/>
      <c r="V141" s="49"/>
      <c r="W141" s="49"/>
      <c r="X141" s="49"/>
      <c r="Y141" s="49"/>
      <c r="Z141" s="49"/>
      <c r="AA141" s="49"/>
      <c r="AB141" s="49"/>
    </row>
    <row r="142" spans="1:28" ht="15.75" customHeight="1" x14ac:dyDescent="0.3">
      <c r="A142" s="39"/>
      <c r="B142" s="49"/>
      <c r="C142" s="49"/>
      <c r="D142" s="41"/>
      <c r="E142" s="49"/>
      <c r="F142" s="49"/>
      <c r="G142" s="49"/>
      <c r="H142" s="49"/>
      <c r="I142" s="42"/>
      <c r="J142" s="39"/>
      <c r="K142" s="49"/>
      <c r="L142" s="49"/>
      <c r="M142" s="49"/>
      <c r="N142" s="49"/>
      <c r="O142" s="49"/>
      <c r="P142" s="39"/>
      <c r="Q142" s="49"/>
      <c r="R142" s="49"/>
      <c r="S142" s="49"/>
      <c r="T142" s="49"/>
      <c r="U142" s="49"/>
      <c r="V142" s="49"/>
      <c r="W142" s="49"/>
      <c r="X142" s="49"/>
      <c r="Y142" s="49"/>
      <c r="Z142" s="49"/>
      <c r="AA142" s="49"/>
      <c r="AB142" s="49"/>
    </row>
    <row r="143" spans="1:28" ht="15.75" customHeight="1" x14ac:dyDescent="0.3">
      <c r="A143" s="39"/>
      <c r="B143" s="49"/>
      <c r="C143" s="49"/>
      <c r="D143" s="41"/>
      <c r="E143" s="49"/>
      <c r="F143" s="49"/>
      <c r="G143" s="49"/>
      <c r="H143" s="49"/>
      <c r="I143" s="42"/>
      <c r="J143" s="39"/>
      <c r="K143" s="49"/>
      <c r="L143" s="49"/>
      <c r="M143" s="49"/>
      <c r="N143" s="49"/>
      <c r="O143" s="49"/>
      <c r="P143" s="39"/>
      <c r="Q143" s="49"/>
      <c r="R143" s="49"/>
      <c r="S143" s="49"/>
      <c r="T143" s="49"/>
      <c r="U143" s="49"/>
      <c r="V143" s="49"/>
      <c r="W143" s="49"/>
      <c r="X143" s="49"/>
      <c r="Y143" s="49"/>
      <c r="Z143" s="49"/>
      <c r="AA143" s="49"/>
      <c r="AB143" s="49"/>
    </row>
    <row r="144" spans="1:28" ht="15.75" customHeight="1" x14ac:dyDescent="0.3">
      <c r="A144" s="39"/>
      <c r="B144" s="49"/>
      <c r="C144" s="49"/>
      <c r="D144" s="41"/>
      <c r="E144" s="49"/>
      <c r="F144" s="49"/>
      <c r="G144" s="49"/>
      <c r="H144" s="49"/>
      <c r="I144" s="42"/>
      <c r="J144" s="39"/>
      <c r="K144" s="49"/>
      <c r="L144" s="49"/>
      <c r="M144" s="49"/>
      <c r="N144" s="49"/>
      <c r="O144" s="49"/>
      <c r="P144" s="39"/>
      <c r="Q144" s="49"/>
      <c r="R144" s="49"/>
      <c r="S144" s="49"/>
      <c r="T144" s="49"/>
      <c r="U144" s="49"/>
      <c r="V144" s="49"/>
      <c r="W144" s="49"/>
      <c r="X144" s="49"/>
      <c r="Y144" s="49"/>
      <c r="Z144" s="49"/>
      <c r="AA144" s="49"/>
      <c r="AB144" s="49"/>
    </row>
    <row r="145" spans="1:28" ht="15.75" customHeight="1" x14ac:dyDescent="0.3">
      <c r="A145" s="39"/>
      <c r="B145" s="49"/>
      <c r="C145" s="49"/>
      <c r="D145" s="41"/>
      <c r="E145" s="49"/>
      <c r="F145" s="49"/>
      <c r="G145" s="49"/>
      <c r="H145" s="49"/>
      <c r="I145" s="42"/>
      <c r="J145" s="39"/>
      <c r="K145" s="49"/>
      <c r="L145" s="49"/>
      <c r="M145" s="49"/>
      <c r="N145" s="49"/>
      <c r="O145" s="49"/>
      <c r="P145" s="39"/>
      <c r="Q145" s="49"/>
      <c r="R145" s="49"/>
      <c r="S145" s="49"/>
      <c r="T145" s="49"/>
      <c r="U145" s="49"/>
      <c r="V145" s="49"/>
      <c r="W145" s="49"/>
      <c r="X145" s="49"/>
      <c r="Y145" s="49"/>
      <c r="Z145" s="49"/>
      <c r="AA145" s="49"/>
      <c r="AB145" s="49"/>
    </row>
    <row r="146" spans="1:28" ht="15.75" customHeight="1" x14ac:dyDescent="0.3">
      <c r="A146" s="39"/>
      <c r="B146" s="49"/>
      <c r="C146" s="49"/>
      <c r="D146" s="41"/>
      <c r="E146" s="49"/>
      <c r="F146" s="49"/>
      <c r="G146" s="49"/>
      <c r="H146" s="49"/>
      <c r="I146" s="42"/>
      <c r="J146" s="39"/>
      <c r="K146" s="49"/>
      <c r="L146" s="49"/>
      <c r="M146" s="49"/>
      <c r="N146" s="49"/>
      <c r="O146" s="49"/>
      <c r="P146" s="39"/>
      <c r="Q146" s="49"/>
      <c r="R146" s="49"/>
      <c r="S146" s="49"/>
      <c r="T146" s="49"/>
      <c r="U146" s="49"/>
      <c r="V146" s="49"/>
      <c r="W146" s="49"/>
      <c r="X146" s="49"/>
      <c r="Y146" s="49"/>
      <c r="Z146" s="49"/>
      <c r="AA146" s="49"/>
      <c r="AB146" s="49"/>
    </row>
    <row r="147" spans="1:28" ht="15.75" customHeight="1" x14ac:dyDescent="0.3">
      <c r="A147" s="39"/>
      <c r="B147" s="49"/>
      <c r="C147" s="49"/>
      <c r="D147" s="41"/>
      <c r="E147" s="49"/>
      <c r="F147" s="49"/>
      <c r="G147" s="49"/>
      <c r="H147" s="49"/>
      <c r="I147" s="42"/>
      <c r="J147" s="39"/>
      <c r="K147" s="49"/>
      <c r="L147" s="49"/>
      <c r="M147" s="49"/>
      <c r="N147" s="49"/>
      <c r="O147" s="49"/>
      <c r="P147" s="39"/>
      <c r="Q147" s="49"/>
      <c r="R147" s="49"/>
      <c r="S147" s="49"/>
      <c r="T147" s="49"/>
      <c r="U147" s="49"/>
      <c r="V147" s="49"/>
      <c r="W147" s="49"/>
      <c r="X147" s="49"/>
      <c r="Y147" s="49"/>
      <c r="Z147" s="49"/>
      <c r="AA147" s="49"/>
      <c r="AB147" s="49"/>
    </row>
    <row r="148" spans="1:28" ht="15.75" customHeight="1" x14ac:dyDescent="0.3">
      <c r="A148" s="39"/>
      <c r="B148" s="49"/>
      <c r="C148" s="49"/>
      <c r="D148" s="41"/>
      <c r="E148" s="49"/>
      <c r="F148" s="49"/>
      <c r="G148" s="49"/>
      <c r="H148" s="49"/>
      <c r="I148" s="42"/>
      <c r="J148" s="39"/>
      <c r="K148" s="49"/>
      <c r="L148" s="49"/>
      <c r="M148" s="49"/>
      <c r="N148" s="49"/>
      <c r="O148" s="49"/>
      <c r="P148" s="39"/>
      <c r="Q148" s="49"/>
      <c r="R148" s="49"/>
      <c r="S148" s="49"/>
      <c r="T148" s="49"/>
      <c r="U148" s="49"/>
      <c r="V148" s="49"/>
      <c r="W148" s="49"/>
      <c r="X148" s="49"/>
      <c r="Y148" s="49"/>
      <c r="Z148" s="49"/>
      <c r="AA148" s="49"/>
      <c r="AB148" s="49"/>
    </row>
    <row r="149" spans="1:28" ht="15.75" customHeight="1" x14ac:dyDescent="0.3">
      <c r="A149" s="39"/>
      <c r="B149" s="49"/>
      <c r="C149" s="49"/>
      <c r="D149" s="41"/>
      <c r="E149" s="49"/>
      <c r="F149" s="49"/>
      <c r="G149" s="49"/>
      <c r="H149" s="49"/>
      <c r="I149" s="42"/>
      <c r="J149" s="39"/>
      <c r="K149" s="49"/>
      <c r="L149" s="49"/>
      <c r="M149" s="49"/>
      <c r="N149" s="49"/>
      <c r="O149" s="49"/>
      <c r="P149" s="39"/>
      <c r="Q149" s="49"/>
      <c r="R149" s="49"/>
      <c r="S149" s="49"/>
      <c r="T149" s="49"/>
      <c r="U149" s="49"/>
      <c r="V149" s="49"/>
      <c r="W149" s="49"/>
      <c r="X149" s="49"/>
      <c r="Y149" s="49"/>
      <c r="Z149" s="49"/>
      <c r="AA149" s="49"/>
      <c r="AB149" s="49"/>
    </row>
    <row r="150" spans="1:28" ht="15.75" customHeight="1" x14ac:dyDescent="0.3">
      <c r="A150" s="39"/>
      <c r="B150" s="49"/>
      <c r="C150" s="49"/>
      <c r="D150" s="41"/>
      <c r="E150" s="49"/>
      <c r="F150" s="49"/>
      <c r="G150" s="49"/>
      <c r="H150" s="49"/>
      <c r="I150" s="42"/>
      <c r="J150" s="39"/>
      <c r="K150" s="49"/>
      <c r="L150" s="49"/>
      <c r="M150" s="49"/>
      <c r="N150" s="49"/>
      <c r="O150" s="49"/>
      <c r="P150" s="39"/>
      <c r="Q150" s="49"/>
      <c r="R150" s="49"/>
      <c r="S150" s="49"/>
      <c r="T150" s="49"/>
      <c r="U150" s="49"/>
      <c r="V150" s="49"/>
      <c r="W150" s="49"/>
      <c r="X150" s="49"/>
      <c r="Y150" s="49"/>
      <c r="Z150" s="49"/>
      <c r="AA150" s="49"/>
      <c r="AB150" s="49"/>
    </row>
    <row r="151" spans="1:28" ht="15.75" customHeight="1" x14ac:dyDescent="0.3">
      <c r="A151" s="39"/>
      <c r="B151" s="49"/>
      <c r="C151" s="49"/>
      <c r="D151" s="41"/>
      <c r="E151" s="49"/>
      <c r="F151" s="49"/>
      <c r="G151" s="49"/>
      <c r="H151" s="49"/>
      <c r="I151" s="42"/>
      <c r="J151" s="39"/>
      <c r="K151" s="49"/>
      <c r="L151" s="49"/>
      <c r="M151" s="49"/>
      <c r="N151" s="49"/>
      <c r="O151" s="49"/>
      <c r="P151" s="39"/>
      <c r="Q151" s="49"/>
      <c r="R151" s="49"/>
      <c r="S151" s="49"/>
      <c r="T151" s="49"/>
      <c r="U151" s="49"/>
      <c r="V151" s="49"/>
      <c r="W151" s="49"/>
      <c r="X151" s="49"/>
      <c r="Y151" s="49"/>
      <c r="Z151" s="49"/>
      <c r="AA151" s="49"/>
      <c r="AB151" s="49"/>
    </row>
    <row r="152" spans="1:28" ht="15.75" customHeight="1" x14ac:dyDescent="0.3">
      <c r="A152" s="39"/>
      <c r="B152" s="49"/>
      <c r="C152" s="49"/>
      <c r="D152" s="41"/>
      <c r="E152" s="49"/>
      <c r="F152" s="49"/>
      <c r="G152" s="49"/>
      <c r="H152" s="49"/>
      <c r="I152" s="42"/>
      <c r="J152" s="39"/>
      <c r="K152" s="49"/>
      <c r="L152" s="49"/>
      <c r="M152" s="49"/>
      <c r="N152" s="49"/>
      <c r="O152" s="49"/>
      <c r="P152" s="39"/>
      <c r="Q152" s="49"/>
      <c r="R152" s="49"/>
      <c r="S152" s="49"/>
      <c r="T152" s="49"/>
      <c r="U152" s="49"/>
      <c r="V152" s="49"/>
      <c r="W152" s="49"/>
      <c r="X152" s="49"/>
      <c r="Y152" s="49"/>
      <c r="Z152" s="49"/>
      <c r="AA152" s="49"/>
      <c r="AB152" s="49"/>
    </row>
    <row r="153" spans="1:28" ht="15.75" customHeight="1" x14ac:dyDescent="0.3">
      <c r="A153" s="39"/>
      <c r="B153" s="49"/>
      <c r="C153" s="49"/>
      <c r="D153" s="41"/>
      <c r="E153" s="49"/>
      <c r="F153" s="49"/>
      <c r="G153" s="49"/>
      <c r="H153" s="49"/>
      <c r="I153" s="42"/>
      <c r="J153" s="39"/>
      <c r="K153" s="49"/>
      <c r="L153" s="49"/>
      <c r="M153" s="49"/>
      <c r="N153" s="49"/>
      <c r="O153" s="49"/>
      <c r="P153" s="39"/>
      <c r="Q153" s="49"/>
      <c r="R153" s="49"/>
      <c r="S153" s="49"/>
      <c r="T153" s="49"/>
      <c r="U153" s="49"/>
      <c r="V153" s="49"/>
      <c r="W153" s="49"/>
      <c r="X153" s="49"/>
      <c r="Y153" s="49"/>
      <c r="Z153" s="49"/>
      <c r="AA153" s="49"/>
      <c r="AB153" s="49"/>
    </row>
    <row r="154" spans="1:28" ht="15.75" customHeight="1" x14ac:dyDescent="0.3">
      <c r="A154" s="39"/>
      <c r="B154" s="49"/>
      <c r="C154" s="49"/>
      <c r="D154" s="41"/>
      <c r="E154" s="49"/>
      <c r="F154" s="49"/>
      <c r="G154" s="49"/>
      <c r="H154" s="49"/>
      <c r="I154" s="42"/>
      <c r="J154" s="39"/>
      <c r="K154" s="49"/>
      <c r="L154" s="49"/>
      <c r="M154" s="49"/>
      <c r="N154" s="49"/>
      <c r="O154" s="49"/>
      <c r="P154" s="39"/>
      <c r="Q154" s="49"/>
      <c r="R154" s="49"/>
      <c r="S154" s="49"/>
      <c r="T154" s="49"/>
      <c r="U154" s="49"/>
      <c r="V154" s="49"/>
      <c r="W154" s="49"/>
      <c r="X154" s="49"/>
      <c r="Y154" s="49"/>
      <c r="Z154" s="49"/>
      <c r="AA154" s="49"/>
      <c r="AB154" s="49"/>
    </row>
    <row r="155" spans="1:28" ht="15.75" customHeight="1" x14ac:dyDescent="0.3">
      <c r="A155" s="39"/>
      <c r="B155" s="49"/>
      <c r="C155" s="49"/>
      <c r="D155" s="41"/>
      <c r="E155" s="49"/>
      <c r="F155" s="49"/>
      <c r="G155" s="49"/>
      <c r="H155" s="49"/>
      <c r="I155" s="42"/>
      <c r="J155" s="39"/>
      <c r="K155" s="49"/>
      <c r="L155" s="49"/>
      <c r="M155" s="49"/>
      <c r="N155" s="49"/>
      <c r="O155" s="49"/>
      <c r="P155" s="39"/>
      <c r="Q155" s="49"/>
      <c r="R155" s="49"/>
      <c r="S155" s="49"/>
      <c r="T155" s="49"/>
      <c r="U155" s="49"/>
      <c r="V155" s="49"/>
      <c r="W155" s="49"/>
      <c r="X155" s="49"/>
      <c r="Y155" s="49"/>
      <c r="Z155" s="49"/>
      <c r="AA155" s="49"/>
      <c r="AB155" s="49"/>
    </row>
    <row r="156" spans="1:28" ht="15.75" customHeight="1" x14ac:dyDescent="0.3">
      <c r="A156" s="39"/>
      <c r="B156" s="49"/>
      <c r="C156" s="49"/>
      <c r="D156" s="41"/>
      <c r="E156" s="49"/>
      <c r="F156" s="49"/>
      <c r="G156" s="49"/>
      <c r="H156" s="49"/>
      <c r="I156" s="42"/>
      <c r="J156" s="39"/>
      <c r="K156" s="49"/>
      <c r="L156" s="49"/>
      <c r="M156" s="49"/>
      <c r="N156" s="49"/>
      <c r="O156" s="49"/>
      <c r="P156" s="39"/>
      <c r="Q156" s="49"/>
      <c r="R156" s="49"/>
      <c r="S156" s="49"/>
      <c r="T156" s="49"/>
      <c r="U156" s="49"/>
      <c r="V156" s="49"/>
      <c r="W156" s="49"/>
      <c r="X156" s="49"/>
      <c r="Y156" s="49"/>
      <c r="Z156" s="49"/>
      <c r="AA156" s="49"/>
      <c r="AB156" s="49"/>
    </row>
    <row r="157" spans="1:28" ht="15.75" customHeight="1" x14ac:dyDescent="0.3">
      <c r="A157" s="39"/>
      <c r="B157" s="49"/>
      <c r="C157" s="49"/>
      <c r="D157" s="41"/>
      <c r="E157" s="49"/>
      <c r="F157" s="49"/>
      <c r="G157" s="49"/>
      <c r="H157" s="49"/>
      <c r="I157" s="42"/>
      <c r="J157" s="39"/>
      <c r="K157" s="49"/>
      <c r="L157" s="49"/>
      <c r="M157" s="49"/>
      <c r="N157" s="49"/>
      <c r="O157" s="49"/>
      <c r="P157" s="39"/>
      <c r="Q157" s="49"/>
      <c r="R157" s="49"/>
      <c r="S157" s="49"/>
      <c r="T157" s="49"/>
      <c r="U157" s="49"/>
      <c r="V157" s="49"/>
      <c r="W157" s="49"/>
      <c r="X157" s="49"/>
      <c r="Y157" s="49"/>
      <c r="Z157" s="49"/>
      <c r="AA157" s="49"/>
      <c r="AB157" s="49"/>
    </row>
    <row r="158" spans="1:28" ht="15.75" customHeight="1" x14ac:dyDescent="0.3">
      <c r="A158" s="39"/>
      <c r="B158" s="49"/>
      <c r="C158" s="49"/>
      <c r="D158" s="41"/>
      <c r="E158" s="49"/>
      <c r="F158" s="49"/>
      <c r="G158" s="49"/>
      <c r="H158" s="49"/>
      <c r="I158" s="42"/>
      <c r="J158" s="39"/>
      <c r="K158" s="49"/>
      <c r="L158" s="49"/>
      <c r="M158" s="49"/>
      <c r="N158" s="49"/>
      <c r="O158" s="49"/>
      <c r="P158" s="39"/>
      <c r="Q158" s="49"/>
      <c r="R158" s="49"/>
      <c r="S158" s="49"/>
      <c r="T158" s="49"/>
      <c r="U158" s="49"/>
      <c r="V158" s="49"/>
      <c r="W158" s="49"/>
      <c r="X158" s="49"/>
      <c r="Y158" s="49"/>
      <c r="Z158" s="49"/>
      <c r="AA158" s="49"/>
      <c r="AB158" s="49"/>
    </row>
    <row r="159" spans="1:28" ht="15.75" customHeight="1" x14ac:dyDescent="0.3">
      <c r="A159" s="39"/>
      <c r="B159" s="49"/>
      <c r="C159" s="49"/>
      <c r="D159" s="41"/>
      <c r="E159" s="49"/>
      <c r="F159" s="49"/>
      <c r="G159" s="49"/>
      <c r="H159" s="49"/>
      <c r="I159" s="42"/>
      <c r="J159" s="39"/>
      <c r="K159" s="49"/>
      <c r="L159" s="49"/>
      <c r="M159" s="49"/>
      <c r="N159" s="49"/>
      <c r="O159" s="49"/>
      <c r="P159" s="39"/>
      <c r="Q159" s="49"/>
      <c r="R159" s="49"/>
      <c r="S159" s="49"/>
      <c r="T159" s="49"/>
      <c r="U159" s="49"/>
      <c r="V159" s="49"/>
      <c r="W159" s="49"/>
      <c r="X159" s="49"/>
      <c r="Y159" s="49"/>
      <c r="Z159" s="49"/>
      <c r="AA159" s="49"/>
      <c r="AB159" s="49"/>
    </row>
    <row r="160" spans="1:28" ht="15.75" customHeight="1" x14ac:dyDescent="0.3">
      <c r="A160" s="39"/>
      <c r="B160" s="49"/>
      <c r="C160" s="49"/>
      <c r="D160" s="41"/>
      <c r="E160" s="49"/>
      <c r="F160" s="49"/>
      <c r="G160" s="49"/>
      <c r="H160" s="49"/>
      <c r="I160" s="42"/>
      <c r="J160" s="39"/>
      <c r="K160" s="49"/>
      <c r="L160" s="49"/>
      <c r="M160" s="49"/>
      <c r="N160" s="49"/>
      <c r="O160" s="49"/>
      <c r="P160" s="39"/>
      <c r="Q160" s="49"/>
      <c r="R160" s="49"/>
      <c r="S160" s="49"/>
      <c r="T160" s="49"/>
      <c r="U160" s="49"/>
      <c r="V160" s="49"/>
      <c r="W160" s="49"/>
      <c r="X160" s="49"/>
      <c r="Y160" s="49"/>
      <c r="Z160" s="49"/>
      <c r="AA160" s="49"/>
      <c r="AB160" s="49"/>
    </row>
    <row r="161" spans="1:28" ht="15.75" customHeight="1" x14ac:dyDescent="0.3">
      <c r="A161" s="39"/>
      <c r="B161" s="49"/>
      <c r="C161" s="49"/>
      <c r="D161" s="41"/>
      <c r="E161" s="49"/>
      <c r="F161" s="49"/>
      <c r="G161" s="49"/>
      <c r="H161" s="49"/>
      <c r="I161" s="42"/>
      <c r="J161" s="39"/>
      <c r="K161" s="49"/>
      <c r="L161" s="49"/>
      <c r="M161" s="49"/>
      <c r="N161" s="49"/>
      <c r="O161" s="49"/>
      <c r="P161" s="39"/>
      <c r="Q161" s="49"/>
      <c r="R161" s="49"/>
      <c r="S161" s="49"/>
      <c r="T161" s="49"/>
      <c r="U161" s="49"/>
      <c r="V161" s="49"/>
      <c r="W161" s="49"/>
      <c r="X161" s="49"/>
      <c r="Y161" s="49"/>
      <c r="Z161" s="49"/>
      <c r="AA161" s="49"/>
      <c r="AB161" s="49"/>
    </row>
    <row r="162" spans="1:28" ht="15.75" customHeight="1" x14ac:dyDescent="0.3">
      <c r="A162" s="39"/>
      <c r="B162" s="49"/>
      <c r="C162" s="49"/>
      <c r="D162" s="41"/>
      <c r="E162" s="49"/>
      <c r="F162" s="49"/>
      <c r="G162" s="49"/>
      <c r="H162" s="49"/>
      <c r="I162" s="42"/>
      <c r="J162" s="39"/>
      <c r="K162" s="49"/>
      <c r="L162" s="49"/>
      <c r="M162" s="49"/>
      <c r="N162" s="49"/>
      <c r="O162" s="49"/>
      <c r="P162" s="39"/>
      <c r="Q162" s="49"/>
      <c r="R162" s="49"/>
      <c r="S162" s="49"/>
      <c r="T162" s="49"/>
      <c r="U162" s="49"/>
      <c r="V162" s="49"/>
      <c r="W162" s="49"/>
      <c r="X162" s="49"/>
      <c r="Y162" s="49"/>
      <c r="Z162" s="49"/>
      <c r="AA162" s="49"/>
      <c r="AB162" s="49"/>
    </row>
    <row r="163" spans="1:28" ht="15.75" customHeight="1" x14ac:dyDescent="0.3">
      <c r="A163" s="39"/>
      <c r="B163" s="49"/>
      <c r="C163" s="49"/>
      <c r="D163" s="41"/>
      <c r="E163" s="49"/>
      <c r="F163" s="49"/>
      <c r="G163" s="49"/>
      <c r="H163" s="49"/>
      <c r="I163" s="42"/>
      <c r="J163" s="39"/>
      <c r="K163" s="49"/>
      <c r="L163" s="49"/>
      <c r="M163" s="49"/>
      <c r="N163" s="49"/>
      <c r="O163" s="49"/>
      <c r="P163" s="39"/>
      <c r="Q163" s="49"/>
      <c r="R163" s="49"/>
      <c r="S163" s="49"/>
      <c r="T163" s="49"/>
      <c r="U163" s="49"/>
      <c r="V163" s="49"/>
      <c r="W163" s="49"/>
      <c r="X163" s="49"/>
      <c r="Y163" s="49"/>
      <c r="Z163" s="49"/>
      <c r="AA163" s="49"/>
      <c r="AB163" s="49"/>
    </row>
    <row r="164" spans="1:28" ht="15.75" customHeight="1" x14ac:dyDescent="0.3">
      <c r="A164" s="39"/>
      <c r="B164" s="49"/>
      <c r="C164" s="49"/>
      <c r="D164" s="41"/>
      <c r="E164" s="49"/>
      <c r="F164" s="49"/>
      <c r="G164" s="49"/>
      <c r="H164" s="49"/>
      <c r="I164" s="42"/>
      <c r="J164" s="39"/>
      <c r="K164" s="49"/>
      <c r="L164" s="49"/>
      <c r="M164" s="49"/>
      <c r="N164" s="49"/>
      <c r="O164" s="49"/>
      <c r="P164" s="39"/>
      <c r="Q164" s="49"/>
      <c r="R164" s="49"/>
      <c r="S164" s="49"/>
      <c r="T164" s="49"/>
      <c r="U164" s="49"/>
      <c r="V164" s="49"/>
      <c r="W164" s="49"/>
      <c r="X164" s="49"/>
      <c r="Y164" s="49"/>
      <c r="Z164" s="49"/>
      <c r="AA164" s="49"/>
      <c r="AB164" s="49"/>
    </row>
    <row r="165" spans="1:28" ht="15.75" customHeight="1" x14ac:dyDescent="0.3">
      <c r="A165" s="39"/>
      <c r="B165" s="49"/>
      <c r="C165" s="49"/>
      <c r="D165" s="41"/>
      <c r="E165" s="49"/>
      <c r="F165" s="49"/>
      <c r="G165" s="49"/>
      <c r="H165" s="49"/>
      <c r="I165" s="42"/>
      <c r="J165" s="39"/>
      <c r="K165" s="49"/>
      <c r="L165" s="49"/>
      <c r="M165" s="49"/>
      <c r="N165" s="49"/>
      <c r="O165" s="49"/>
      <c r="P165" s="39"/>
      <c r="Q165" s="49"/>
      <c r="R165" s="49"/>
      <c r="S165" s="49"/>
      <c r="T165" s="49"/>
      <c r="U165" s="49"/>
      <c r="V165" s="49"/>
      <c r="W165" s="49"/>
      <c r="X165" s="49"/>
      <c r="Y165" s="49"/>
      <c r="Z165" s="49"/>
      <c r="AA165" s="49"/>
      <c r="AB165" s="49"/>
    </row>
    <row r="166" spans="1:28" ht="15.75" customHeight="1" x14ac:dyDescent="0.3">
      <c r="A166" s="39"/>
      <c r="B166" s="49"/>
      <c r="C166" s="49"/>
      <c r="D166" s="41"/>
      <c r="E166" s="49"/>
      <c r="F166" s="49"/>
      <c r="G166" s="49"/>
      <c r="H166" s="49"/>
      <c r="I166" s="42"/>
      <c r="J166" s="39"/>
      <c r="K166" s="49"/>
      <c r="L166" s="49"/>
      <c r="M166" s="49"/>
      <c r="N166" s="49"/>
      <c r="O166" s="49"/>
      <c r="P166" s="39"/>
      <c r="Q166" s="49"/>
      <c r="R166" s="49"/>
      <c r="S166" s="49"/>
      <c r="T166" s="49"/>
      <c r="U166" s="49"/>
      <c r="V166" s="49"/>
      <c r="W166" s="49"/>
      <c r="X166" s="49"/>
      <c r="Y166" s="49"/>
      <c r="Z166" s="49"/>
      <c r="AA166" s="49"/>
      <c r="AB166" s="49"/>
    </row>
    <row r="167" spans="1:28" ht="15.75" customHeight="1" x14ac:dyDescent="0.3">
      <c r="A167" s="39"/>
      <c r="B167" s="49"/>
      <c r="C167" s="49"/>
      <c r="D167" s="41"/>
      <c r="E167" s="49"/>
      <c r="F167" s="49"/>
      <c r="G167" s="49"/>
      <c r="H167" s="49"/>
      <c r="I167" s="42"/>
      <c r="J167" s="39"/>
      <c r="K167" s="49"/>
      <c r="L167" s="49"/>
      <c r="M167" s="49"/>
      <c r="N167" s="49"/>
      <c r="O167" s="49"/>
      <c r="P167" s="39"/>
      <c r="Q167" s="49"/>
      <c r="R167" s="49"/>
      <c r="S167" s="49"/>
      <c r="T167" s="49"/>
      <c r="U167" s="49"/>
      <c r="V167" s="49"/>
      <c r="W167" s="49"/>
      <c r="X167" s="49"/>
      <c r="Y167" s="49"/>
      <c r="Z167" s="49"/>
      <c r="AA167" s="49"/>
      <c r="AB167" s="49"/>
    </row>
    <row r="168" spans="1:28" ht="15.75" customHeight="1" x14ac:dyDescent="0.3">
      <c r="A168" s="39"/>
      <c r="B168" s="49"/>
      <c r="C168" s="49"/>
      <c r="D168" s="41"/>
      <c r="E168" s="49"/>
      <c r="F168" s="49"/>
      <c r="G168" s="49"/>
      <c r="H168" s="49"/>
      <c r="I168" s="42"/>
      <c r="J168" s="39"/>
      <c r="K168" s="49"/>
      <c r="L168" s="49"/>
      <c r="M168" s="49"/>
      <c r="N168" s="49"/>
      <c r="O168" s="49"/>
      <c r="P168" s="39"/>
      <c r="Q168" s="49"/>
      <c r="R168" s="49"/>
      <c r="S168" s="49"/>
      <c r="T168" s="49"/>
      <c r="U168" s="49"/>
      <c r="V168" s="49"/>
      <c r="W168" s="49"/>
      <c r="X168" s="49"/>
      <c r="Y168" s="49"/>
      <c r="Z168" s="49"/>
      <c r="AA168" s="49"/>
      <c r="AB168" s="49"/>
    </row>
    <row r="169" spans="1:28" ht="15.75" customHeight="1" x14ac:dyDescent="0.3">
      <c r="A169" s="39"/>
      <c r="B169" s="49"/>
      <c r="C169" s="49"/>
      <c r="D169" s="41"/>
      <c r="E169" s="49"/>
      <c r="F169" s="49"/>
      <c r="G169" s="49"/>
      <c r="H169" s="49"/>
      <c r="I169" s="42"/>
      <c r="J169" s="39"/>
      <c r="K169" s="49"/>
      <c r="L169" s="49"/>
      <c r="M169" s="49"/>
      <c r="N169" s="49"/>
      <c r="O169" s="49"/>
      <c r="P169" s="39"/>
      <c r="Q169" s="49"/>
      <c r="R169" s="49"/>
      <c r="S169" s="49"/>
      <c r="T169" s="49"/>
      <c r="U169" s="49"/>
      <c r="V169" s="49"/>
      <c r="W169" s="49"/>
      <c r="X169" s="49"/>
      <c r="Y169" s="49"/>
      <c r="Z169" s="49"/>
      <c r="AA169" s="49"/>
      <c r="AB169" s="49"/>
    </row>
    <row r="170" spans="1:28" ht="15.75" customHeight="1" x14ac:dyDescent="0.3">
      <c r="A170" s="39"/>
      <c r="B170" s="49"/>
      <c r="C170" s="49"/>
      <c r="D170" s="41"/>
      <c r="E170" s="49"/>
      <c r="F170" s="49"/>
      <c r="G170" s="49"/>
      <c r="H170" s="49"/>
      <c r="I170" s="42"/>
      <c r="J170" s="39"/>
      <c r="K170" s="49"/>
      <c r="L170" s="49"/>
      <c r="M170" s="49"/>
      <c r="N170" s="49"/>
      <c r="O170" s="49"/>
      <c r="P170" s="39"/>
      <c r="Q170" s="49"/>
      <c r="R170" s="49"/>
      <c r="S170" s="49"/>
      <c r="T170" s="49"/>
      <c r="U170" s="49"/>
      <c r="V170" s="49"/>
      <c r="W170" s="49"/>
      <c r="X170" s="49"/>
      <c r="Y170" s="49"/>
      <c r="Z170" s="49"/>
      <c r="AA170" s="49"/>
      <c r="AB170" s="49"/>
    </row>
    <row r="171" spans="1:28" ht="15.75" customHeight="1" x14ac:dyDescent="0.3">
      <c r="A171" s="39"/>
      <c r="B171" s="49"/>
      <c r="C171" s="49"/>
      <c r="D171" s="41"/>
      <c r="E171" s="49"/>
      <c r="F171" s="49"/>
      <c r="G171" s="49"/>
      <c r="H171" s="49"/>
      <c r="I171" s="42"/>
      <c r="J171" s="39"/>
      <c r="K171" s="49"/>
      <c r="L171" s="49"/>
      <c r="M171" s="49"/>
      <c r="N171" s="49"/>
      <c r="O171" s="49"/>
      <c r="P171" s="39"/>
      <c r="Q171" s="49"/>
      <c r="R171" s="49"/>
      <c r="S171" s="49"/>
      <c r="T171" s="49"/>
      <c r="U171" s="49"/>
      <c r="V171" s="49"/>
      <c r="W171" s="49"/>
      <c r="X171" s="49"/>
      <c r="Y171" s="49"/>
      <c r="Z171" s="49"/>
      <c r="AA171" s="49"/>
      <c r="AB171" s="49"/>
    </row>
    <row r="172" spans="1:28" ht="15.75" customHeight="1" x14ac:dyDescent="0.3">
      <c r="A172" s="39"/>
      <c r="B172" s="49"/>
      <c r="C172" s="49"/>
      <c r="D172" s="41"/>
      <c r="E172" s="49"/>
      <c r="F172" s="49"/>
      <c r="G172" s="49"/>
      <c r="H172" s="49"/>
      <c r="I172" s="42"/>
      <c r="J172" s="39"/>
      <c r="K172" s="49"/>
      <c r="L172" s="49"/>
      <c r="M172" s="49"/>
      <c r="N172" s="49"/>
      <c r="O172" s="49"/>
      <c r="P172" s="39"/>
      <c r="Q172" s="49"/>
      <c r="R172" s="49"/>
      <c r="S172" s="49"/>
      <c r="T172" s="49"/>
      <c r="U172" s="49"/>
      <c r="V172" s="49"/>
      <c r="W172" s="49"/>
      <c r="X172" s="49"/>
      <c r="Y172" s="49"/>
      <c r="Z172" s="49"/>
      <c r="AA172" s="49"/>
      <c r="AB172" s="49"/>
    </row>
    <row r="173" spans="1:28" ht="15.75" customHeight="1" x14ac:dyDescent="0.3">
      <c r="A173" s="39"/>
      <c r="B173" s="49"/>
      <c r="C173" s="49"/>
      <c r="D173" s="41"/>
      <c r="E173" s="49"/>
      <c r="F173" s="49"/>
      <c r="G173" s="49"/>
      <c r="H173" s="49"/>
      <c r="I173" s="42"/>
      <c r="J173" s="39"/>
      <c r="K173" s="49"/>
      <c r="L173" s="49"/>
      <c r="M173" s="49"/>
      <c r="N173" s="49"/>
      <c r="O173" s="49"/>
      <c r="P173" s="39"/>
      <c r="Q173" s="49"/>
      <c r="R173" s="49"/>
      <c r="S173" s="49"/>
      <c r="T173" s="49"/>
      <c r="U173" s="49"/>
      <c r="V173" s="49"/>
      <c r="W173" s="49"/>
      <c r="X173" s="49"/>
      <c r="Y173" s="49"/>
      <c r="Z173" s="49"/>
      <c r="AA173" s="49"/>
      <c r="AB173" s="49"/>
    </row>
    <row r="174" spans="1:28" ht="15.75" customHeight="1" x14ac:dyDescent="0.3">
      <c r="A174" s="39"/>
      <c r="B174" s="49"/>
      <c r="C174" s="49"/>
      <c r="D174" s="41"/>
      <c r="E174" s="49"/>
      <c r="F174" s="49"/>
      <c r="G174" s="49"/>
      <c r="H174" s="49"/>
      <c r="I174" s="42"/>
      <c r="J174" s="39"/>
      <c r="K174" s="49"/>
      <c r="L174" s="49"/>
      <c r="M174" s="49"/>
      <c r="N174" s="49"/>
      <c r="O174" s="49"/>
      <c r="P174" s="39"/>
      <c r="Q174" s="49"/>
      <c r="R174" s="49"/>
      <c r="S174" s="49"/>
      <c r="T174" s="49"/>
      <c r="U174" s="49"/>
      <c r="V174" s="49"/>
      <c r="W174" s="49"/>
      <c r="X174" s="49"/>
      <c r="Y174" s="49"/>
      <c r="Z174" s="49"/>
      <c r="AA174" s="49"/>
      <c r="AB174" s="49"/>
    </row>
    <row r="175" spans="1:28" ht="15.75" customHeight="1" x14ac:dyDescent="0.3">
      <c r="A175" s="39"/>
      <c r="B175" s="49"/>
      <c r="C175" s="49"/>
      <c r="D175" s="41"/>
      <c r="E175" s="49"/>
      <c r="F175" s="49"/>
      <c r="G175" s="49"/>
      <c r="H175" s="49"/>
      <c r="I175" s="42"/>
      <c r="J175" s="39"/>
      <c r="K175" s="49"/>
      <c r="L175" s="49"/>
      <c r="M175" s="49"/>
      <c r="N175" s="49"/>
      <c r="O175" s="49"/>
      <c r="P175" s="39"/>
      <c r="Q175" s="49"/>
      <c r="R175" s="49"/>
      <c r="S175" s="49"/>
      <c r="T175" s="49"/>
      <c r="U175" s="49"/>
      <c r="V175" s="49"/>
      <c r="W175" s="49"/>
      <c r="X175" s="49"/>
      <c r="Y175" s="49"/>
      <c r="Z175" s="49"/>
      <c r="AA175" s="49"/>
      <c r="AB175" s="49"/>
    </row>
    <row r="176" spans="1:28" ht="15.75" customHeight="1" x14ac:dyDescent="0.3">
      <c r="A176" s="39"/>
      <c r="B176" s="49"/>
      <c r="C176" s="49"/>
      <c r="D176" s="41"/>
      <c r="E176" s="49"/>
      <c r="F176" s="49"/>
      <c r="G176" s="49"/>
      <c r="H176" s="49"/>
      <c r="I176" s="42"/>
      <c r="J176" s="39"/>
      <c r="K176" s="49"/>
      <c r="L176" s="49"/>
      <c r="M176" s="49"/>
      <c r="N176" s="49"/>
      <c r="O176" s="49"/>
      <c r="P176" s="39"/>
      <c r="Q176" s="49"/>
      <c r="R176" s="49"/>
      <c r="S176" s="49"/>
      <c r="T176" s="49"/>
      <c r="U176" s="49"/>
      <c r="V176" s="49"/>
      <c r="W176" s="49"/>
      <c r="X176" s="49"/>
      <c r="Y176" s="49"/>
      <c r="Z176" s="49"/>
      <c r="AA176" s="49"/>
      <c r="AB176" s="49"/>
    </row>
    <row r="177" spans="1:28" ht="15.75" customHeight="1" x14ac:dyDescent="0.3">
      <c r="A177" s="39"/>
      <c r="B177" s="49"/>
      <c r="C177" s="49"/>
      <c r="D177" s="41"/>
      <c r="E177" s="49"/>
      <c r="F177" s="49"/>
      <c r="G177" s="49"/>
      <c r="H177" s="49"/>
      <c r="I177" s="42"/>
      <c r="J177" s="39"/>
      <c r="K177" s="49"/>
      <c r="L177" s="49"/>
      <c r="M177" s="49"/>
      <c r="N177" s="49"/>
      <c r="O177" s="49"/>
      <c r="P177" s="39"/>
      <c r="Q177" s="49"/>
      <c r="R177" s="49"/>
      <c r="S177" s="49"/>
      <c r="T177" s="49"/>
      <c r="U177" s="49"/>
      <c r="V177" s="49"/>
      <c r="W177" s="49"/>
      <c r="X177" s="49"/>
      <c r="Y177" s="49"/>
      <c r="Z177" s="49"/>
      <c r="AA177" s="49"/>
      <c r="AB177" s="49"/>
    </row>
    <row r="178" spans="1:28" ht="15.75" customHeight="1" x14ac:dyDescent="0.3">
      <c r="A178" s="39"/>
      <c r="B178" s="49"/>
      <c r="C178" s="49"/>
      <c r="D178" s="41"/>
      <c r="E178" s="49"/>
      <c r="F178" s="49"/>
      <c r="G178" s="49"/>
      <c r="H178" s="49"/>
      <c r="I178" s="42"/>
      <c r="J178" s="39"/>
      <c r="K178" s="49"/>
      <c r="L178" s="49"/>
      <c r="M178" s="49"/>
      <c r="N178" s="49"/>
      <c r="O178" s="49"/>
      <c r="P178" s="39"/>
      <c r="Q178" s="49"/>
      <c r="R178" s="49"/>
      <c r="S178" s="49"/>
      <c r="T178" s="49"/>
      <c r="U178" s="49"/>
      <c r="V178" s="49"/>
      <c r="W178" s="49"/>
      <c r="X178" s="49"/>
      <c r="Y178" s="49"/>
      <c r="Z178" s="49"/>
      <c r="AA178" s="49"/>
      <c r="AB178" s="49"/>
    </row>
    <row r="179" spans="1:28" ht="15.75" customHeight="1" x14ac:dyDescent="0.3">
      <c r="A179" s="39"/>
      <c r="B179" s="49"/>
      <c r="C179" s="49"/>
      <c r="D179" s="41"/>
      <c r="E179" s="49"/>
      <c r="F179" s="49"/>
      <c r="G179" s="49"/>
      <c r="H179" s="49"/>
      <c r="I179" s="42"/>
      <c r="J179" s="39"/>
      <c r="K179" s="49"/>
      <c r="L179" s="49"/>
      <c r="M179" s="49"/>
      <c r="N179" s="49"/>
      <c r="O179" s="49"/>
      <c r="P179" s="39"/>
      <c r="Q179" s="49"/>
      <c r="R179" s="49"/>
      <c r="S179" s="49"/>
      <c r="T179" s="49"/>
      <c r="U179" s="49"/>
      <c r="V179" s="49"/>
      <c r="W179" s="49"/>
      <c r="X179" s="49"/>
      <c r="Y179" s="49"/>
      <c r="Z179" s="49"/>
      <c r="AA179" s="49"/>
      <c r="AB179" s="49"/>
    </row>
    <row r="180" spans="1:28" ht="15.75" customHeight="1" x14ac:dyDescent="0.3">
      <c r="A180" s="39"/>
      <c r="B180" s="49"/>
      <c r="C180" s="49"/>
      <c r="D180" s="41"/>
      <c r="E180" s="49"/>
      <c r="F180" s="49"/>
      <c r="G180" s="49"/>
      <c r="H180" s="49"/>
      <c r="I180" s="42"/>
      <c r="J180" s="39"/>
      <c r="K180" s="49"/>
      <c r="L180" s="49"/>
      <c r="M180" s="49"/>
      <c r="N180" s="49"/>
      <c r="O180" s="49"/>
      <c r="P180" s="39"/>
      <c r="Q180" s="49"/>
      <c r="R180" s="49"/>
      <c r="S180" s="49"/>
      <c r="T180" s="49"/>
      <c r="U180" s="49"/>
      <c r="V180" s="49"/>
      <c r="W180" s="49"/>
      <c r="X180" s="49"/>
      <c r="Y180" s="49"/>
      <c r="Z180" s="49"/>
      <c r="AA180" s="49"/>
      <c r="AB180" s="49"/>
    </row>
    <row r="181" spans="1:28" ht="15.75" customHeight="1" x14ac:dyDescent="0.3">
      <c r="A181" s="39"/>
      <c r="B181" s="49"/>
      <c r="C181" s="49"/>
      <c r="D181" s="41"/>
      <c r="E181" s="49"/>
      <c r="F181" s="49"/>
      <c r="G181" s="49"/>
      <c r="H181" s="49"/>
      <c r="I181" s="42"/>
      <c r="J181" s="39"/>
      <c r="K181" s="49"/>
      <c r="L181" s="49"/>
      <c r="M181" s="49"/>
      <c r="N181" s="49"/>
      <c r="O181" s="49"/>
      <c r="P181" s="39"/>
      <c r="Q181" s="49"/>
      <c r="R181" s="49"/>
      <c r="S181" s="49"/>
      <c r="T181" s="49"/>
      <c r="U181" s="49"/>
      <c r="V181" s="49"/>
      <c r="W181" s="49"/>
      <c r="X181" s="49"/>
      <c r="Y181" s="49"/>
      <c r="Z181" s="49"/>
      <c r="AA181" s="49"/>
      <c r="AB181" s="49"/>
    </row>
    <row r="182" spans="1:28" ht="15.75" customHeight="1" x14ac:dyDescent="0.3">
      <c r="A182" s="39"/>
      <c r="B182" s="49"/>
      <c r="C182" s="49"/>
      <c r="D182" s="41"/>
      <c r="E182" s="49"/>
      <c r="F182" s="49"/>
      <c r="G182" s="49"/>
      <c r="H182" s="49"/>
      <c r="I182" s="42"/>
      <c r="J182" s="39"/>
      <c r="K182" s="49"/>
      <c r="L182" s="49"/>
      <c r="M182" s="49"/>
      <c r="N182" s="49"/>
      <c r="O182" s="49"/>
      <c r="P182" s="39"/>
      <c r="Q182" s="49"/>
      <c r="R182" s="49"/>
      <c r="S182" s="49"/>
      <c r="T182" s="49"/>
      <c r="U182" s="49"/>
      <c r="V182" s="49"/>
      <c r="W182" s="49"/>
      <c r="X182" s="49"/>
      <c r="Y182" s="49"/>
      <c r="Z182" s="49"/>
      <c r="AA182" s="49"/>
      <c r="AB182" s="49"/>
    </row>
    <row r="183" spans="1:28" ht="15.75" customHeight="1" x14ac:dyDescent="0.3">
      <c r="A183" s="39"/>
      <c r="B183" s="49"/>
      <c r="C183" s="49"/>
      <c r="D183" s="41"/>
      <c r="E183" s="49"/>
      <c r="F183" s="49"/>
      <c r="G183" s="49"/>
      <c r="H183" s="49"/>
      <c r="I183" s="42"/>
      <c r="J183" s="39"/>
      <c r="K183" s="49"/>
      <c r="L183" s="49"/>
      <c r="M183" s="49"/>
      <c r="N183" s="49"/>
      <c r="O183" s="49"/>
      <c r="P183" s="39"/>
      <c r="Q183" s="49"/>
      <c r="R183" s="49"/>
      <c r="S183" s="49"/>
      <c r="T183" s="49"/>
      <c r="U183" s="49"/>
      <c r="V183" s="49"/>
      <c r="W183" s="49"/>
      <c r="X183" s="49"/>
      <c r="Y183" s="49"/>
      <c r="Z183" s="49"/>
      <c r="AA183" s="49"/>
      <c r="AB183" s="49"/>
    </row>
    <row r="184" spans="1:28" ht="15.75" customHeight="1" x14ac:dyDescent="0.3">
      <c r="A184" s="39"/>
      <c r="B184" s="49"/>
      <c r="C184" s="49"/>
      <c r="D184" s="41"/>
      <c r="E184" s="49"/>
      <c r="F184" s="49"/>
      <c r="G184" s="49"/>
      <c r="H184" s="49"/>
      <c r="I184" s="42"/>
      <c r="J184" s="39"/>
      <c r="K184" s="49"/>
      <c r="L184" s="49"/>
      <c r="M184" s="49"/>
      <c r="N184" s="49"/>
      <c r="O184" s="49"/>
      <c r="P184" s="39"/>
      <c r="Q184" s="49"/>
      <c r="R184" s="49"/>
      <c r="S184" s="49"/>
      <c r="T184" s="49"/>
      <c r="U184" s="49"/>
      <c r="V184" s="49"/>
      <c r="W184" s="49"/>
      <c r="X184" s="49"/>
      <c r="Y184" s="49"/>
      <c r="Z184" s="49"/>
      <c r="AA184" s="49"/>
      <c r="AB184" s="49"/>
    </row>
    <row r="185" spans="1:28" ht="15.75" customHeight="1" x14ac:dyDescent="0.3">
      <c r="A185" s="39"/>
      <c r="B185" s="49"/>
      <c r="C185" s="49"/>
      <c r="D185" s="41"/>
      <c r="E185" s="49"/>
      <c r="F185" s="49"/>
      <c r="G185" s="49"/>
      <c r="H185" s="49"/>
      <c r="I185" s="42"/>
      <c r="J185" s="39"/>
      <c r="K185" s="49"/>
      <c r="L185" s="49"/>
      <c r="M185" s="49"/>
      <c r="N185" s="49"/>
      <c r="O185" s="49"/>
      <c r="P185" s="39"/>
      <c r="Q185" s="49"/>
      <c r="R185" s="49"/>
      <c r="S185" s="49"/>
      <c r="T185" s="49"/>
      <c r="U185" s="49"/>
      <c r="V185" s="49"/>
      <c r="W185" s="49"/>
      <c r="X185" s="49"/>
      <c r="Y185" s="49"/>
      <c r="Z185" s="49"/>
      <c r="AA185" s="49"/>
      <c r="AB185" s="49"/>
    </row>
    <row r="186" spans="1:28" ht="15.75" customHeight="1" x14ac:dyDescent="0.3">
      <c r="A186" s="39"/>
      <c r="B186" s="49"/>
      <c r="C186" s="49"/>
      <c r="D186" s="41"/>
      <c r="E186" s="49"/>
      <c r="F186" s="49"/>
      <c r="G186" s="49"/>
      <c r="H186" s="49"/>
      <c r="I186" s="42"/>
      <c r="J186" s="39"/>
      <c r="K186" s="49"/>
      <c r="L186" s="49"/>
      <c r="M186" s="49"/>
      <c r="N186" s="49"/>
      <c r="O186" s="49"/>
      <c r="P186" s="39"/>
      <c r="Q186" s="49"/>
      <c r="R186" s="49"/>
      <c r="S186" s="49"/>
      <c r="T186" s="49"/>
      <c r="U186" s="49"/>
      <c r="V186" s="49"/>
      <c r="W186" s="49"/>
      <c r="X186" s="49"/>
      <c r="Y186" s="49"/>
      <c r="Z186" s="49"/>
      <c r="AA186" s="49"/>
      <c r="AB186" s="49"/>
    </row>
    <row r="187" spans="1:28" ht="15.75" customHeight="1" x14ac:dyDescent="0.3">
      <c r="A187" s="39"/>
      <c r="B187" s="49"/>
      <c r="C187" s="49"/>
      <c r="D187" s="41"/>
      <c r="E187" s="49"/>
      <c r="F187" s="49"/>
      <c r="G187" s="49"/>
      <c r="H187" s="49"/>
      <c r="I187" s="42"/>
      <c r="J187" s="39"/>
      <c r="K187" s="49"/>
      <c r="L187" s="49"/>
      <c r="M187" s="49"/>
      <c r="N187" s="49"/>
      <c r="O187" s="49"/>
      <c r="P187" s="39"/>
      <c r="Q187" s="49"/>
      <c r="R187" s="49"/>
      <c r="S187" s="49"/>
      <c r="T187" s="49"/>
      <c r="U187" s="49"/>
      <c r="V187" s="49"/>
      <c r="W187" s="49"/>
      <c r="X187" s="49"/>
      <c r="Y187" s="49"/>
      <c r="Z187" s="49"/>
      <c r="AA187" s="49"/>
      <c r="AB187" s="49"/>
    </row>
    <row r="188" spans="1:28" ht="15.75" customHeight="1" x14ac:dyDescent="0.3">
      <c r="A188" s="39"/>
      <c r="B188" s="49"/>
      <c r="C188" s="49"/>
      <c r="D188" s="41"/>
      <c r="E188" s="49"/>
      <c r="F188" s="49"/>
      <c r="G188" s="49"/>
      <c r="H188" s="49"/>
      <c r="I188" s="42"/>
      <c r="J188" s="39"/>
      <c r="K188" s="49"/>
      <c r="L188" s="49"/>
      <c r="M188" s="49"/>
      <c r="N188" s="49"/>
      <c r="O188" s="49"/>
      <c r="P188" s="39"/>
      <c r="Q188" s="49"/>
      <c r="R188" s="49"/>
      <c r="S188" s="49"/>
      <c r="T188" s="49"/>
      <c r="U188" s="49"/>
      <c r="V188" s="49"/>
      <c r="W188" s="49"/>
      <c r="X188" s="49"/>
      <c r="Y188" s="49"/>
      <c r="Z188" s="49"/>
      <c r="AA188" s="49"/>
      <c r="AB188" s="49"/>
    </row>
    <row r="189" spans="1:28" ht="15.75" customHeight="1" x14ac:dyDescent="0.3">
      <c r="A189" s="39"/>
      <c r="B189" s="49"/>
      <c r="C189" s="49"/>
      <c r="D189" s="41"/>
      <c r="E189" s="49"/>
      <c r="F189" s="49"/>
      <c r="G189" s="49"/>
      <c r="H189" s="49"/>
      <c r="I189" s="42"/>
      <c r="J189" s="39"/>
      <c r="K189" s="49"/>
      <c r="L189" s="49"/>
      <c r="M189" s="49"/>
      <c r="N189" s="49"/>
      <c r="O189" s="49"/>
      <c r="P189" s="39"/>
      <c r="Q189" s="49"/>
      <c r="R189" s="49"/>
      <c r="S189" s="49"/>
      <c r="T189" s="49"/>
      <c r="U189" s="49"/>
      <c r="V189" s="49"/>
      <c r="W189" s="49"/>
      <c r="X189" s="49"/>
      <c r="Y189" s="49"/>
      <c r="Z189" s="49"/>
      <c r="AA189" s="49"/>
      <c r="AB189" s="49"/>
    </row>
    <row r="190" spans="1:28" ht="15.75" customHeight="1" x14ac:dyDescent="0.3">
      <c r="A190" s="39"/>
      <c r="B190" s="49"/>
      <c r="C190" s="49"/>
      <c r="D190" s="41"/>
      <c r="E190" s="49"/>
      <c r="F190" s="49"/>
      <c r="G190" s="49"/>
      <c r="H190" s="49"/>
      <c r="I190" s="42"/>
      <c r="J190" s="39"/>
      <c r="K190" s="49"/>
      <c r="L190" s="49"/>
      <c r="M190" s="49"/>
      <c r="N190" s="49"/>
      <c r="O190" s="49"/>
      <c r="P190" s="39"/>
      <c r="Q190" s="49"/>
      <c r="R190" s="49"/>
      <c r="S190" s="49"/>
      <c r="T190" s="49"/>
      <c r="U190" s="49"/>
      <c r="V190" s="49"/>
      <c r="W190" s="49"/>
      <c r="X190" s="49"/>
      <c r="Y190" s="49"/>
      <c r="Z190" s="49"/>
      <c r="AA190" s="49"/>
      <c r="AB190" s="49"/>
    </row>
    <row r="191" spans="1:28" ht="15.75" customHeight="1" x14ac:dyDescent="0.3">
      <c r="A191" s="39"/>
      <c r="B191" s="49"/>
      <c r="C191" s="49"/>
      <c r="D191" s="41"/>
      <c r="E191" s="49"/>
      <c r="F191" s="49"/>
      <c r="G191" s="49"/>
      <c r="H191" s="49"/>
      <c r="I191" s="42"/>
      <c r="J191" s="39"/>
      <c r="K191" s="49"/>
      <c r="L191" s="49"/>
      <c r="M191" s="49"/>
      <c r="N191" s="49"/>
      <c r="O191" s="49"/>
      <c r="P191" s="39"/>
      <c r="Q191" s="49"/>
      <c r="R191" s="49"/>
      <c r="S191" s="49"/>
      <c r="T191" s="49"/>
      <c r="U191" s="49"/>
      <c r="V191" s="49"/>
      <c r="W191" s="49"/>
      <c r="X191" s="49"/>
      <c r="Y191" s="49"/>
      <c r="Z191" s="49"/>
      <c r="AA191" s="49"/>
      <c r="AB191" s="49"/>
    </row>
    <row r="192" spans="1:28" ht="15.75" customHeight="1" x14ac:dyDescent="0.3">
      <c r="A192" s="39"/>
      <c r="B192" s="49"/>
      <c r="C192" s="49"/>
      <c r="D192" s="41"/>
      <c r="E192" s="49"/>
      <c r="F192" s="49"/>
      <c r="G192" s="49"/>
      <c r="H192" s="49"/>
      <c r="I192" s="42"/>
      <c r="J192" s="39"/>
      <c r="K192" s="49"/>
      <c r="L192" s="49"/>
      <c r="M192" s="49"/>
      <c r="N192" s="49"/>
      <c r="O192" s="49"/>
      <c r="P192" s="39"/>
      <c r="Q192" s="49"/>
      <c r="R192" s="49"/>
      <c r="S192" s="49"/>
      <c r="T192" s="49"/>
      <c r="U192" s="49"/>
      <c r="V192" s="49"/>
      <c r="W192" s="49"/>
      <c r="X192" s="49"/>
      <c r="Y192" s="49"/>
      <c r="Z192" s="49"/>
      <c r="AA192" s="49"/>
      <c r="AB192" s="49"/>
    </row>
    <row r="193" spans="1:28" ht="15.75" customHeight="1" x14ac:dyDescent="0.3">
      <c r="A193" s="39"/>
      <c r="B193" s="49"/>
      <c r="C193" s="49"/>
      <c r="D193" s="41"/>
      <c r="E193" s="49"/>
      <c r="F193" s="49"/>
      <c r="G193" s="49"/>
      <c r="H193" s="49"/>
      <c r="I193" s="42"/>
      <c r="J193" s="39"/>
      <c r="K193" s="49"/>
      <c r="L193" s="49"/>
      <c r="M193" s="49"/>
      <c r="N193" s="49"/>
      <c r="O193" s="49"/>
      <c r="P193" s="39"/>
      <c r="Q193" s="49"/>
      <c r="R193" s="49"/>
      <c r="S193" s="49"/>
      <c r="T193" s="49"/>
      <c r="U193" s="49"/>
      <c r="V193" s="49"/>
      <c r="W193" s="49"/>
      <c r="X193" s="49"/>
      <c r="Y193" s="49"/>
      <c r="Z193" s="49"/>
      <c r="AA193" s="49"/>
      <c r="AB193" s="49"/>
    </row>
    <row r="194" spans="1:28" ht="15.75" customHeight="1" x14ac:dyDescent="0.3">
      <c r="A194" s="39"/>
      <c r="B194" s="49"/>
      <c r="C194" s="49"/>
      <c r="D194" s="41"/>
      <c r="E194" s="49"/>
      <c r="F194" s="49"/>
      <c r="G194" s="49"/>
      <c r="H194" s="49"/>
      <c r="I194" s="42"/>
      <c r="J194" s="39"/>
      <c r="K194" s="49"/>
      <c r="L194" s="49"/>
      <c r="M194" s="49"/>
      <c r="N194" s="49"/>
      <c r="O194" s="49"/>
      <c r="P194" s="39"/>
      <c r="Q194" s="49"/>
      <c r="R194" s="49"/>
      <c r="S194" s="49"/>
      <c r="T194" s="49"/>
      <c r="U194" s="49"/>
      <c r="V194" s="49"/>
      <c r="W194" s="49"/>
      <c r="X194" s="49"/>
      <c r="Y194" s="49"/>
      <c r="Z194" s="49"/>
      <c r="AA194" s="49"/>
      <c r="AB194" s="49"/>
    </row>
    <row r="195" spans="1:28" ht="15.75" customHeight="1" x14ac:dyDescent="0.3">
      <c r="A195" s="39"/>
      <c r="B195" s="49"/>
      <c r="C195" s="49"/>
      <c r="D195" s="41"/>
      <c r="E195" s="49"/>
      <c r="F195" s="49"/>
      <c r="G195" s="49"/>
      <c r="H195" s="49"/>
      <c r="I195" s="42"/>
      <c r="J195" s="39"/>
      <c r="K195" s="49"/>
      <c r="L195" s="49"/>
      <c r="M195" s="49"/>
      <c r="N195" s="49"/>
      <c r="O195" s="49"/>
      <c r="P195" s="39"/>
      <c r="Q195" s="49"/>
      <c r="R195" s="49"/>
      <c r="S195" s="49"/>
      <c r="T195" s="49"/>
      <c r="U195" s="49"/>
      <c r="V195" s="49"/>
      <c r="W195" s="49"/>
      <c r="X195" s="49"/>
      <c r="Y195" s="49"/>
      <c r="Z195" s="49"/>
      <c r="AA195" s="49"/>
      <c r="AB195" s="49"/>
    </row>
    <row r="196" spans="1:28" ht="15.75" customHeight="1" x14ac:dyDescent="0.3">
      <c r="A196" s="39"/>
      <c r="B196" s="49"/>
      <c r="C196" s="49"/>
      <c r="D196" s="41"/>
      <c r="E196" s="49"/>
      <c r="F196" s="49"/>
      <c r="G196" s="49"/>
      <c r="H196" s="49"/>
      <c r="I196" s="42"/>
      <c r="J196" s="39"/>
      <c r="K196" s="49"/>
      <c r="L196" s="49"/>
      <c r="M196" s="49"/>
      <c r="N196" s="49"/>
      <c r="O196" s="49"/>
      <c r="P196" s="39"/>
      <c r="Q196" s="49"/>
      <c r="R196" s="49"/>
      <c r="S196" s="49"/>
      <c r="T196" s="49"/>
      <c r="U196" s="49"/>
      <c r="V196" s="49"/>
      <c r="W196" s="49"/>
      <c r="X196" s="49"/>
      <c r="Y196" s="49"/>
      <c r="Z196" s="49"/>
      <c r="AA196" s="49"/>
      <c r="AB196" s="49"/>
    </row>
    <row r="197" spans="1:28" ht="15.75" customHeight="1" x14ac:dyDescent="0.3">
      <c r="A197" s="40"/>
      <c r="B197" s="49"/>
      <c r="C197" s="49"/>
      <c r="D197" s="41"/>
      <c r="E197" s="49"/>
      <c r="F197" s="49"/>
      <c r="G197" s="49"/>
      <c r="H197" s="49"/>
      <c r="I197" s="42"/>
      <c r="J197" s="39"/>
      <c r="K197" s="49"/>
      <c r="L197" s="49"/>
      <c r="M197" s="49"/>
      <c r="N197" s="49"/>
      <c r="O197" s="49"/>
      <c r="P197" s="39"/>
      <c r="Q197" s="49"/>
      <c r="R197" s="49"/>
      <c r="S197" s="49"/>
      <c r="T197" s="49"/>
      <c r="U197" s="49"/>
      <c r="V197" s="49"/>
      <c r="W197" s="49"/>
      <c r="X197" s="49"/>
      <c r="Y197" s="49"/>
      <c r="Z197" s="49"/>
      <c r="AA197" s="49"/>
      <c r="AB197" s="49"/>
    </row>
    <row r="198" spans="1:28" ht="15.75" customHeight="1" x14ac:dyDescent="0.3">
      <c r="A198" s="40"/>
      <c r="B198" s="49"/>
      <c r="C198" s="49"/>
      <c r="D198" s="41"/>
      <c r="E198" s="49"/>
      <c r="F198" s="49"/>
      <c r="G198" s="49"/>
      <c r="H198" s="49"/>
      <c r="I198" s="42"/>
      <c r="J198" s="39"/>
      <c r="K198" s="49"/>
      <c r="L198" s="49"/>
      <c r="M198" s="49"/>
      <c r="N198" s="49"/>
      <c r="O198" s="49"/>
      <c r="P198" s="39"/>
      <c r="Q198" s="49"/>
      <c r="R198" s="49"/>
      <c r="S198" s="49"/>
      <c r="T198" s="49"/>
      <c r="U198" s="49"/>
      <c r="V198" s="49"/>
      <c r="W198" s="49"/>
      <c r="X198" s="49"/>
      <c r="Y198" s="49"/>
      <c r="Z198" s="49"/>
      <c r="AA198" s="49"/>
      <c r="AB198" s="49"/>
    </row>
    <row r="199" spans="1:28" ht="15.75" customHeight="1" x14ac:dyDescent="0.3">
      <c r="A199" s="40"/>
      <c r="B199" s="49"/>
      <c r="C199" s="49"/>
      <c r="D199" s="41"/>
      <c r="E199" s="49"/>
      <c r="F199" s="49"/>
      <c r="G199" s="49"/>
      <c r="H199" s="49"/>
      <c r="I199" s="42"/>
      <c r="J199" s="39"/>
      <c r="K199" s="49"/>
      <c r="L199" s="49"/>
      <c r="M199" s="49"/>
      <c r="N199" s="49"/>
      <c r="O199" s="49"/>
      <c r="P199" s="39"/>
      <c r="Q199" s="49"/>
      <c r="R199" s="49"/>
      <c r="S199" s="49"/>
      <c r="T199" s="49"/>
      <c r="U199" s="49"/>
      <c r="V199" s="49"/>
      <c r="W199" s="49"/>
      <c r="X199" s="49"/>
      <c r="Y199" s="49"/>
      <c r="Z199" s="49"/>
      <c r="AA199" s="49"/>
      <c r="AB199" s="49"/>
    </row>
    <row r="200" spans="1:28" ht="15.75" customHeight="1" x14ac:dyDescent="0.3">
      <c r="A200" s="40"/>
      <c r="B200" s="49"/>
      <c r="C200" s="49"/>
      <c r="D200" s="41"/>
      <c r="E200" s="49"/>
      <c r="F200" s="49"/>
      <c r="G200" s="49"/>
      <c r="H200" s="49"/>
      <c r="I200" s="42"/>
      <c r="J200" s="39"/>
      <c r="K200" s="49"/>
      <c r="L200" s="49"/>
      <c r="M200" s="49"/>
      <c r="N200" s="49"/>
      <c r="O200" s="49"/>
      <c r="P200" s="39"/>
      <c r="Q200" s="49"/>
      <c r="R200" s="49"/>
      <c r="S200" s="49"/>
      <c r="T200" s="49"/>
      <c r="U200" s="49"/>
      <c r="V200" s="49"/>
      <c r="W200" s="49"/>
      <c r="X200" s="49"/>
      <c r="Y200" s="49"/>
      <c r="Z200" s="49"/>
      <c r="AA200" s="49"/>
      <c r="AB200" s="49"/>
    </row>
    <row r="201" spans="1:28" ht="15.75" customHeight="1" x14ac:dyDescent="0.3">
      <c r="A201" s="40"/>
      <c r="B201" s="49"/>
      <c r="C201" s="49"/>
      <c r="D201" s="41"/>
      <c r="E201" s="49"/>
      <c r="F201" s="49"/>
      <c r="G201" s="49"/>
      <c r="H201" s="49"/>
      <c r="I201" s="42"/>
      <c r="J201" s="39"/>
      <c r="K201" s="49"/>
      <c r="L201" s="49"/>
      <c r="M201" s="49"/>
      <c r="N201" s="49"/>
      <c r="O201" s="49"/>
      <c r="P201" s="39"/>
      <c r="Q201" s="49"/>
      <c r="R201" s="49"/>
      <c r="S201" s="49"/>
      <c r="T201" s="49"/>
      <c r="U201" s="49"/>
      <c r="V201" s="49"/>
      <c r="W201" s="49"/>
      <c r="X201" s="49"/>
      <c r="Y201" s="49"/>
      <c r="Z201" s="49"/>
      <c r="AA201" s="49"/>
      <c r="AB201" s="49"/>
    </row>
    <row r="202" spans="1:28" ht="15.75" customHeight="1" x14ac:dyDescent="0.3">
      <c r="A202" s="40"/>
      <c r="B202" s="49"/>
      <c r="C202" s="49"/>
      <c r="D202" s="41"/>
      <c r="E202" s="49"/>
      <c r="F202" s="49"/>
      <c r="G202" s="49"/>
      <c r="H202" s="49"/>
      <c r="I202" s="42"/>
      <c r="J202" s="39"/>
      <c r="K202" s="49"/>
      <c r="L202" s="49"/>
      <c r="M202" s="49"/>
      <c r="N202" s="49"/>
      <c r="O202" s="49"/>
      <c r="P202" s="39"/>
      <c r="Q202" s="49"/>
      <c r="R202" s="49"/>
      <c r="S202" s="49"/>
      <c r="T202" s="49"/>
      <c r="U202" s="49"/>
      <c r="V202" s="49"/>
      <c r="W202" s="49"/>
      <c r="X202" s="49"/>
      <c r="Y202" s="49"/>
      <c r="Z202" s="49"/>
      <c r="AA202" s="49"/>
      <c r="AB202" s="49"/>
    </row>
    <row r="203" spans="1:28" ht="15.75" customHeight="1" x14ac:dyDescent="0.3">
      <c r="A203" s="40"/>
      <c r="B203" s="49"/>
      <c r="C203" s="49"/>
      <c r="D203" s="41"/>
      <c r="E203" s="49"/>
      <c r="F203" s="49"/>
      <c r="G203" s="49"/>
      <c r="H203" s="49"/>
      <c r="I203" s="42"/>
      <c r="J203" s="39"/>
      <c r="K203" s="49"/>
      <c r="L203" s="49"/>
      <c r="M203" s="49"/>
      <c r="N203" s="49"/>
      <c r="O203" s="49"/>
      <c r="P203" s="39"/>
      <c r="Q203" s="49"/>
      <c r="R203" s="49"/>
      <c r="S203" s="49"/>
      <c r="T203" s="49"/>
      <c r="U203" s="49"/>
      <c r="V203" s="49"/>
      <c r="W203" s="49"/>
      <c r="X203" s="49"/>
      <c r="Y203" s="49"/>
      <c r="Z203" s="49"/>
      <c r="AA203" s="49"/>
      <c r="AB203" s="49"/>
    </row>
    <row r="204" spans="1:28" ht="15.75" customHeight="1" x14ac:dyDescent="0.3">
      <c r="A204" s="40"/>
      <c r="B204" s="49"/>
      <c r="C204" s="49"/>
      <c r="D204" s="41"/>
      <c r="E204" s="49"/>
      <c r="F204" s="49"/>
      <c r="G204" s="49"/>
      <c r="H204" s="49"/>
      <c r="I204" s="42"/>
      <c r="J204" s="39"/>
      <c r="K204" s="49"/>
      <c r="L204" s="49"/>
      <c r="M204" s="49"/>
      <c r="N204" s="49"/>
      <c r="O204" s="49"/>
      <c r="P204" s="39"/>
      <c r="Q204" s="49"/>
      <c r="R204" s="49"/>
      <c r="S204" s="49"/>
      <c r="T204" s="49"/>
      <c r="U204" s="49"/>
      <c r="V204" s="49"/>
      <c r="W204" s="49"/>
      <c r="X204" s="49"/>
      <c r="Y204" s="49"/>
      <c r="Z204" s="49"/>
      <c r="AA204" s="49"/>
      <c r="AB204" s="49"/>
    </row>
    <row r="205" spans="1:28" ht="15.75" customHeight="1" x14ac:dyDescent="0.3">
      <c r="A205" s="40"/>
      <c r="B205" s="49"/>
      <c r="C205" s="49"/>
      <c r="D205" s="41"/>
      <c r="E205" s="49"/>
      <c r="F205" s="49"/>
      <c r="G205" s="49"/>
      <c r="H205" s="49"/>
      <c r="I205" s="42"/>
      <c r="J205" s="39"/>
      <c r="K205" s="49"/>
      <c r="L205" s="49"/>
      <c r="M205" s="49"/>
      <c r="N205" s="49"/>
      <c r="O205" s="49"/>
      <c r="P205" s="39"/>
      <c r="Q205" s="49"/>
      <c r="R205" s="49"/>
      <c r="S205" s="49"/>
      <c r="T205" s="49"/>
      <c r="U205" s="49"/>
      <c r="V205" s="49"/>
      <c r="W205" s="49"/>
      <c r="X205" s="49"/>
      <c r="Y205" s="49"/>
      <c r="Z205" s="49"/>
      <c r="AA205" s="49"/>
      <c r="AB205" s="49"/>
    </row>
    <row r="206" spans="1:28" ht="15.75" customHeight="1" x14ac:dyDescent="0.3">
      <c r="A206" s="40"/>
      <c r="B206" s="49"/>
      <c r="C206" s="49"/>
      <c r="D206" s="41"/>
      <c r="E206" s="49"/>
      <c r="F206" s="49"/>
      <c r="G206" s="49"/>
      <c r="H206" s="49"/>
      <c r="I206" s="42"/>
      <c r="J206" s="39"/>
      <c r="K206" s="49"/>
      <c r="L206" s="49"/>
      <c r="M206" s="49"/>
      <c r="N206" s="49"/>
      <c r="O206" s="49"/>
      <c r="P206" s="39"/>
      <c r="Q206" s="49"/>
      <c r="R206" s="49"/>
      <c r="S206" s="49"/>
      <c r="T206" s="49"/>
      <c r="U206" s="49"/>
      <c r="V206" s="49"/>
      <c r="W206" s="49"/>
      <c r="X206" s="49"/>
      <c r="Y206" s="49"/>
      <c r="Z206" s="49"/>
      <c r="AA206" s="49"/>
      <c r="AB206" s="49"/>
    </row>
    <row r="207" spans="1:28" ht="15.75" customHeight="1" x14ac:dyDescent="0.3">
      <c r="A207" s="40"/>
      <c r="B207" s="49"/>
      <c r="C207" s="49"/>
      <c r="D207" s="41"/>
      <c r="E207" s="49"/>
      <c r="F207" s="49"/>
      <c r="G207" s="49"/>
      <c r="H207" s="49"/>
      <c r="I207" s="42"/>
      <c r="J207" s="39"/>
      <c r="K207" s="49"/>
      <c r="L207" s="49"/>
      <c r="M207" s="49"/>
      <c r="N207" s="49"/>
      <c r="O207" s="49"/>
      <c r="P207" s="39"/>
      <c r="Q207" s="49"/>
      <c r="R207" s="49"/>
      <c r="S207" s="49"/>
      <c r="T207" s="49"/>
      <c r="U207" s="49"/>
      <c r="V207" s="49"/>
      <c r="W207" s="49"/>
      <c r="X207" s="49"/>
      <c r="Y207" s="49"/>
      <c r="Z207" s="49"/>
      <c r="AA207" s="49"/>
      <c r="AB207" s="49"/>
    </row>
    <row r="208" spans="1:28" ht="15.75" customHeight="1" x14ac:dyDescent="0.3">
      <c r="A208" s="40"/>
      <c r="B208" s="49"/>
      <c r="C208" s="49"/>
      <c r="D208" s="41"/>
      <c r="E208" s="49"/>
      <c r="F208" s="49"/>
      <c r="G208" s="49"/>
      <c r="H208" s="49"/>
      <c r="I208" s="42"/>
      <c r="J208" s="39"/>
      <c r="K208" s="49"/>
      <c r="L208" s="49"/>
      <c r="M208" s="49"/>
      <c r="N208" s="49"/>
      <c r="O208" s="49"/>
      <c r="P208" s="39"/>
      <c r="Q208" s="49"/>
      <c r="R208" s="49"/>
      <c r="S208" s="49"/>
      <c r="T208" s="49"/>
      <c r="U208" s="49"/>
      <c r="V208" s="49"/>
      <c r="W208" s="49"/>
      <c r="X208" s="49"/>
      <c r="Y208" s="49"/>
      <c r="Z208" s="49"/>
      <c r="AA208" s="49"/>
      <c r="AB208" s="49"/>
    </row>
    <row r="209" spans="1:28" ht="15.75" customHeight="1" x14ac:dyDescent="0.3">
      <c r="A209" s="40"/>
      <c r="B209" s="49"/>
      <c r="C209" s="49"/>
      <c r="D209" s="41"/>
      <c r="E209" s="49"/>
      <c r="F209" s="49"/>
      <c r="G209" s="49"/>
      <c r="H209" s="49"/>
      <c r="I209" s="42"/>
      <c r="J209" s="39"/>
      <c r="K209" s="49"/>
      <c r="L209" s="49"/>
      <c r="M209" s="49"/>
      <c r="N209" s="49"/>
      <c r="O209" s="49"/>
      <c r="P209" s="39"/>
      <c r="Q209" s="49"/>
      <c r="R209" s="49"/>
      <c r="S209" s="49"/>
      <c r="T209" s="49"/>
      <c r="U209" s="49"/>
      <c r="V209" s="49"/>
      <c r="W209" s="49"/>
      <c r="X209" s="49"/>
      <c r="Y209" s="49"/>
      <c r="Z209" s="49"/>
      <c r="AA209" s="49"/>
      <c r="AB209" s="49"/>
    </row>
    <row r="210" spans="1:28" ht="15.75" customHeight="1" x14ac:dyDescent="0.3">
      <c r="A210" s="40"/>
      <c r="B210" s="49"/>
      <c r="C210" s="49"/>
      <c r="D210" s="41"/>
      <c r="E210" s="49"/>
      <c r="F210" s="49"/>
      <c r="G210" s="49"/>
      <c r="H210" s="49"/>
      <c r="I210" s="42"/>
      <c r="J210" s="39"/>
      <c r="K210" s="49"/>
      <c r="L210" s="49"/>
      <c r="M210" s="49"/>
      <c r="N210" s="49"/>
      <c r="O210" s="49"/>
      <c r="P210" s="39"/>
      <c r="Q210" s="49"/>
      <c r="R210" s="49"/>
      <c r="S210" s="49"/>
      <c r="T210" s="49"/>
      <c r="U210" s="49"/>
      <c r="V210" s="49"/>
      <c r="W210" s="49"/>
      <c r="X210" s="49"/>
      <c r="Y210" s="49"/>
      <c r="Z210" s="49"/>
      <c r="AA210" s="49"/>
      <c r="AB210" s="49"/>
    </row>
    <row r="211" spans="1:28" ht="15.75" customHeight="1" x14ac:dyDescent="0.3">
      <c r="A211" s="40"/>
      <c r="B211" s="49"/>
      <c r="C211" s="49"/>
      <c r="D211" s="41"/>
      <c r="E211" s="49"/>
      <c r="F211" s="49"/>
      <c r="G211" s="49"/>
      <c r="H211" s="49"/>
      <c r="I211" s="42"/>
      <c r="J211" s="39"/>
      <c r="K211" s="49"/>
      <c r="L211" s="49"/>
      <c r="M211" s="49"/>
      <c r="N211" s="49"/>
      <c r="O211" s="49"/>
      <c r="P211" s="39"/>
      <c r="Q211" s="49"/>
      <c r="R211" s="49"/>
      <c r="S211" s="49"/>
      <c r="T211" s="49"/>
      <c r="U211" s="49"/>
      <c r="V211" s="49"/>
      <c r="W211" s="49"/>
      <c r="X211" s="49"/>
      <c r="Y211" s="49"/>
      <c r="Z211" s="49"/>
      <c r="AA211" s="49"/>
      <c r="AB211" s="49"/>
    </row>
    <row r="212" spans="1:28" ht="15.75" customHeight="1" x14ac:dyDescent="0.3">
      <c r="A212" s="40"/>
      <c r="B212" s="49"/>
      <c r="C212" s="49"/>
      <c r="D212" s="41"/>
      <c r="E212" s="49"/>
      <c r="F212" s="49"/>
      <c r="G212" s="49"/>
      <c r="H212" s="49"/>
      <c r="I212" s="42"/>
      <c r="J212" s="39"/>
      <c r="K212" s="49"/>
      <c r="L212" s="49"/>
      <c r="M212" s="49"/>
      <c r="N212" s="49"/>
      <c r="O212" s="49"/>
      <c r="P212" s="39"/>
      <c r="Q212" s="49"/>
      <c r="R212" s="49"/>
      <c r="S212" s="49"/>
      <c r="T212" s="49"/>
      <c r="U212" s="49"/>
      <c r="V212" s="49"/>
      <c r="W212" s="49"/>
      <c r="X212" s="49"/>
      <c r="Y212" s="49"/>
      <c r="Z212" s="49"/>
      <c r="AA212" s="49"/>
      <c r="AB212" s="49"/>
    </row>
    <row r="213" spans="1:28" ht="15.75" customHeight="1" x14ac:dyDescent="0.3">
      <c r="A213" s="40"/>
      <c r="B213" s="49"/>
      <c r="C213" s="49"/>
      <c r="D213" s="41"/>
      <c r="E213" s="49"/>
      <c r="F213" s="49"/>
      <c r="G213" s="49"/>
      <c r="H213" s="49"/>
      <c r="I213" s="42"/>
      <c r="J213" s="39"/>
      <c r="K213" s="49"/>
      <c r="L213" s="49"/>
      <c r="M213" s="49"/>
      <c r="N213" s="49"/>
      <c r="O213" s="49"/>
      <c r="P213" s="39"/>
      <c r="Q213" s="49"/>
      <c r="R213" s="49"/>
      <c r="S213" s="49"/>
      <c r="T213" s="49"/>
      <c r="U213" s="49"/>
      <c r="V213" s="49"/>
      <c r="W213" s="49"/>
      <c r="X213" s="49"/>
      <c r="Y213" s="49"/>
      <c r="Z213" s="49"/>
      <c r="AA213" s="49"/>
      <c r="AB213" s="49"/>
    </row>
    <row r="214" spans="1:28" ht="15.75" customHeight="1" x14ac:dyDescent="0.3">
      <c r="A214" s="40"/>
      <c r="B214" s="49"/>
      <c r="C214" s="49"/>
      <c r="D214" s="41"/>
      <c r="E214" s="49"/>
      <c r="F214" s="49"/>
      <c r="G214" s="49"/>
      <c r="H214" s="49"/>
      <c r="I214" s="42"/>
      <c r="J214" s="39"/>
      <c r="K214" s="49"/>
      <c r="L214" s="49"/>
      <c r="M214" s="49"/>
      <c r="N214" s="49"/>
      <c r="O214" s="49"/>
      <c r="P214" s="39"/>
      <c r="Q214" s="49"/>
      <c r="R214" s="49"/>
      <c r="S214" s="49"/>
      <c r="T214" s="49"/>
      <c r="U214" s="49"/>
      <c r="V214" s="49"/>
      <c r="W214" s="49"/>
      <c r="X214" s="49"/>
      <c r="Y214" s="49"/>
      <c r="Z214" s="49"/>
      <c r="AA214" s="49"/>
      <c r="AB214" s="49"/>
    </row>
    <row r="215" spans="1:28" ht="15.75" customHeight="1" x14ac:dyDescent="0.3">
      <c r="A215" s="40"/>
      <c r="B215" s="49"/>
      <c r="C215" s="49"/>
      <c r="D215" s="41"/>
      <c r="E215" s="49"/>
      <c r="F215" s="49"/>
      <c r="G215" s="49"/>
      <c r="H215" s="49"/>
      <c r="I215" s="42"/>
      <c r="J215" s="39"/>
      <c r="K215" s="49"/>
      <c r="L215" s="49"/>
      <c r="M215" s="49"/>
      <c r="N215" s="49"/>
      <c r="O215" s="49"/>
      <c r="P215" s="39"/>
      <c r="Q215" s="49"/>
      <c r="R215" s="49"/>
      <c r="S215" s="49"/>
      <c r="T215" s="49"/>
      <c r="U215" s="49"/>
      <c r="V215" s="49"/>
      <c r="W215" s="49"/>
      <c r="X215" s="49"/>
      <c r="Y215" s="49"/>
      <c r="Z215" s="49"/>
      <c r="AA215" s="49"/>
      <c r="AB215" s="49"/>
    </row>
    <row r="216" spans="1:28" ht="15.75" customHeight="1" x14ac:dyDescent="0.3">
      <c r="A216" s="40"/>
      <c r="B216" s="49"/>
      <c r="C216" s="49"/>
      <c r="D216" s="41"/>
      <c r="E216" s="49"/>
      <c r="F216" s="49"/>
      <c r="G216" s="49"/>
      <c r="H216" s="49"/>
      <c r="I216" s="42"/>
      <c r="J216" s="39"/>
      <c r="K216" s="49"/>
      <c r="L216" s="49"/>
      <c r="M216" s="49"/>
      <c r="N216" s="49"/>
      <c r="O216" s="49"/>
      <c r="P216" s="39"/>
      <c r="Q216" s="49"/>
      <c r="R216" s="49"/>
      <c r="S216" s="49"/>
      <c r="T216" s="49"/>
      <c r="U216" s="49"/>
      <c r="V216" s="49"/>
      <c r="W216" s="49"/>
      <c r="X216" s="49"/>
      <c r="Y216" s="49"/>
      <c r="Z216" s="49"/>
      <c r="AA216" s="49"/>
      <c r="AB216" s="49"/>
    </row>
    <row r="217" spans="1:28" ht="15.75" customHeight="1" x14ac:dyDescent="0.25">
      <c r="J217" s="50"/>
    </row>
    <row r="218" spans="1:28" ht="15.75" customHeight="1" x14ac:dyDescent="0.25">
      <c r="J218" s="50"/>
    </row>
    <row r="219" spans="1:28" ht="15.75" customHeight="1" x14ac:dyDescent="0.25">
      <c r="J219" s="50"/>
    </row>
    <row r="220" spans="1:28" ht="15.75" customHeight="1" x14ac:dyDescent="0.25">
      <c r="J220" s="50"/>
    </row>
    <row r="221" spans="1:28" ht="15.75" customHeight="1" x14ac:dyDescent="0.25">
      <c r="J221" s="50"/>
    </row>
    <row r="222" spans="1:28" ht="15.75" customHeight="1" x14ac:dyDescent="0.25">
      <c r="J222" s="50"/>
    </row>
    <row r="223" spans="1:28" ht="15.75" customHeight="1" x14ac:dyDescent="0.25">
      <c r="J223" s="50"/>
    </row>
    <row r="224" spans="1:28" ht="15.75" customHeight="1" x14ac:dyDescent="0.25">
      <c r="J224" s="50"/>
    </row>
    <row r="225" spans="10:10" ht="15.75" customHeight="1" x14ac:dyDescent="0.25">
      <c r="J225" s="50"/>
    </row>
    <row r="226" spans="10:10" ht="15.75" customHeight="1" x14ac:dyDescent="0.25">
      <c r="J226" s="50"/>
    </row>
    <row r="227" spans="10:10" ht="15.75" customHeight="1" x14ac:dyDescent="0.25">
      <c r="J227" s="50"/>
    </row>
    <row r="228" spans="10:10" ht="15.75" customHeight="1" x14ac:dyDescent="0.25">
      <c r="J228" s="50"/>
    </row>
    <row r="229" spans="10:10" ht="15.75" customHeight="1" x14ac:dyDescent="0.25">
      <c r="J229" s="50"/>
    </row>
    <row r="230" spans="10:10" ht="15.75" customHeight="1" x14ac:dyDescent="0.25">
      <c r="J230" s="50"/>
    </row>
    <row r="231" spans="10:10" ht="15.75" customHeight="1" x14ac:dyDescent="0.25">
      <c r="J231" s="50"/>
    </row>
    <row r="232" spans="10:10" ht="15.75" customHeight="1" x14ac:dyDescent="0.25">
      <c r="J232" s="50"/>
    </row>
    <row r="233" spans="10:10" ht="15.75" customHeight="1" x14ac:dyDescent="0.25">
      <c r="J233" s="50"/>
    </row>
    <row r="234" spans="10:10" ht="15.75" customHeight="1" x14ac:dyDescent="0.25">
      <c r="J234" s="50"/>
    </row>
    <row r="235" spans="10:10" ht="15.75" customHeight="1" x14ac:dyDescent="0.25">
      <c r="J235" s="50"/>
    </row>
    <row r="236" spans="10:10" ht="15.75" customHeight="1" x14ac:dyDescent="0.25">
      <c r="J236" s="50"/>
    </row>
    <row r="237" spans="10:10" ht="15.75" customHeight="1" x14ac:dyDescent="0.25">
      <c r="J237" s="50"/>
    </row>
    <row r="238" spans="10:10" ht="15.75" customHeight="1" x14ac:dyDescent="0.25">
      <c r="J238" s="50"/>
    </row>
    <row r="239" spans="10:10" ht="15.75" customHeight="1" x14ac:dyDescent="0.25">
      <c r="J239" s="50"/>
    </row>
    <row r="240" spans="10:10" ht="15.75" customHeight="1" x14ac:dyDescent="0.25">
      <c r="J240" s="50"/>
    </row>
    <row r="241" spans="10:10" ht="15.75" customHeight="1" x14ac:dyDescent="0.25">
      <c r="J241" s="50"/>
    </row>
    <row r="242" spans="10:10" ht="15.75" customHeight="1" x14ac:dyDescent="0.25">
      <c r="J242" s="50"/>
    </row>
    <row r="243" spans="10:10" ht="15.75" customHeight="1" x14ac:dyDescent="0.25">
      <c r="J243" s="50"/>
    </row>
    <row r="244" spans="10:10" ht="15.75" customHeight="1" x14ac:dyDescent="0.25">
      <c r="J244" s="50"/>
    </row>
    <row r="245" spans="10:10" ht="15.75" customHeight="1" x14ac:dyDescent="0.25">
      <c r="J245" s="50"/>
    </row>
    <row r="246" spans="10:10" ht="15.75" customHeight="1" x14ac:dyDescent="0.25">
      <c r="J246" s="50"/>
    </row>
    <row r="247" spans="10:10" ht="15.75" customHeight="1" x14ac:dyDescent="0.25">
      <c r="J247" s="50"/>
    </row>
    <row r="248" spans="10:10" ht="15.75" customHeight="1" x14ac:dyDescent="0.25">
      <c r="J248" s="50"/>
    </row>
    <row r="249" spans="10:10" ht="15.75" customHeight="1" x14ac:dyDescent="0.25">
      <c r="J249" s="50"/>
    </row>
    <row r="250" spans="10:10" ht="15.75" customHeight="1" x14ac:dyDescent="0.25">
      <c r="J250" s="50"/>
    </row>
    <row r="251" spans="10:10" ht="15.75" customHeight="1" x14ac:dyDescent="0.25">
      <c r="J251" s="50"/>
    </row>
    <row r="252" spans="10:10" ht="15.75" customHeight="1" x14ac:dyDescent="0.25">
      <c r="J252" s="50"/>
    </row>
    <row r="253" spans="10:10" ht="15.75" customHeight="1" x14ac:dyDescent="0.25">
      <c r="J253" s="50"/>
    </row>
    <row r="254" spans="10:10" ht="15.75" customHeight="1" x14ac:dyDescent="0.25">
      <c r="J254" s="50"/>
    </row>
    <row r="255" spans="10:10" ht="15.75" customHeight="1" x14ac:dyDescent="0.25">
      <c r="J255" s="50"/>
    </row>
    <row r="256" spans="10:10" ht="15.75" customHeight="1" x14ac:dyDescent="0.25">
      <c r="J256" s="50"/>
    </row>
    <row r="257" spans="10:10" ht="15.75" customHeight="1" x14ac:dyDescent="0.25">
      <c r="J257" s="50"/>
    </row>
    <row r="258" spans="10:10" ht="15.75" customHeight="1" x14ac:dyDescent="0.25">
      <c r="J258" s="50"/>
    </row>
    <row r="259" spans="10:10" ht="15.75" customHeight="1" x14ac:dyDescent="0.25">
      <c r="J259" s="50"/>
    </row>
    <row r="260" spans="10:10" ht="15.75" customHeight="1" x14ac:dyDescent="0.25">
      <c r="J260" s="50"/>
    </row>
    <row r="261" spans="10:10" ht="15.75" customHeight="1" x14ac:dyDescent="0.25">
      <c r="J261" s="50"/>
    </row>
    <row r="262" spans="10:10" ht="15.75" customHeight="1" x14ac:dyDescent="0.25">
      <c r="J262" s="50"/>
    </row>
    <row r="263" spans="10:10" ht="15.75" customHeight="1" x14ac:dyDescent="0.25">
      <c r="J263" s="50"/>
    </row>
    <row r="264" spans="10:10" ht="15.75" customHeight="1" x14ac:dyDescent="0.25">
      <c r="J264" s="50"/>
    </row>
    <row r="265" spans="10:10" ht="15.75" customHeight="1" x14ac:dyDescent="0.25">
      <c r="J265" s="50"/>
    </row>
    <row r="266" spans="10:10" ht="15.75" customHeight="1" x14ac:dyDescent="0.25">
      <c r="J266" s="50"/>
    </row>
    <row r="267" spans="10:10" ht="15.75" customHeight="1" x14ac:dyDescent="0.25">
      <c r="J267" s="50"/>
    </row>
    <row r="268" spans="10:10" ht="15.75" customHeight="1" x14ac:dyDescent="0.25">
      <c r="J268" s="50"/>
    </row>
    <row r="269" spans="10:10" ht="15.75" customHeight="1" x14ac:dyDescent="0.25">
      <c r="J269" s="50"/>
    </row>
    <row r="270" spans="10:10" ht="15.75" customHeight="1" x14ac:dyDescent="0.25">
      <c r="J270" s="50"/>
    </row>
    <row r="271" spans="10:10" ht="15.75" customHeight="1" x14ac:dyDescent="0.25">
      <c r="J271" s="50"/>
    </row>
    <row r="272" spans="10:10" ht="15.75" customHeight="1" x14ac:dyDescent="0.25">
      <c r="J272" s="50"/>
    </row>
    <row r="273" spans="10:10" ht="15.75" customHeight="1" x14ac:dyDescent="0.25">
      <c r="J273" s="50"/>
    </row>
    <row r="274" spans="10:10" ht="15.75" customHeight="1" x14ac:dyDescent="0.25">
      <c r="J274" s="50"/>
    </row>
    <row r="275" spans="10:10" ht="15.75" customHeight="1" x14ac:dyDescent="0.25">
      <c r="J275" s="50"/>
    </row>
    <row r="276" spans="10:10" ht="15.75" customHeight="1" x14ac:dyDescent="0.25">
      <c r="J276" s="50"/>
    </row>
    <row r="277" spans="10:10" ht="15.75" customHeight="1" x14ac:dyDescent="0.25">
      <c r="J277" s="50"/>
    </row>
    <row r="278" spans="10:10" ht="15.75" customHeight="1" x14ac:dyDescent="0.25">
      <c r="J278" s="50"/>
    </row>
    <row r="279" spans="10:10" ht="15.75" customHeight="1" x14ac:dyDescent="0.25">
      <c r="J279" s="50"/>
    </row>
    <row r="280" spans="10:10" ht="15.75" customHeight="1" x14ac:dyDescent="0.25">
      <c r="J280" s="50"/>
    </row>
    <row r="281" spans="10:10" ht="15.75" customHeight="1" x14ac:dyDescent="0.25">
      <c r="J281" s="50"/>
    </row>
    <row r="282" spans="10:10" ht="15.75" customHeight="1" x14ac:dyDescent="0.25">
      <c r="J282" s="50"/>
    </row>
    <row r="283" spans="10:10" ht="15.75" customHeight="1" x14ac:dyDescent="0.25">
      <c r="J283" s="50"/>
    </row>
    <row r="284" spans="10:10" ht="15.75" customHeight="1" x14ac:dyDescent="0.25">
      <c r="J284" s="50"/>
    </row>
    <row r="285" spans="10:10" ht="15.75" customHeight="1" x14ac:dyDescent="0.25">
      <c r="J285" s="50"/>
    </row>
    <row r="286" spans="10:10" ht="15.75" customHeight="1" x14ac:dyDescent="0.25">
      <c r="J286" s="50"/>
    </row>
    <row r="287" spans="10:10" ht="15.75" customHeight="1" x14ac:dyDescent="0.25">
      <c r="J287" s="50"/>
    </row>
    <row r="288" spans="10:10" ht="15.75" customHeight="1" x14ac:dyDescent="0.25">
      <c r="J288" s="50"/>
    </row>
    <row r="289" spans="10:10" ht="15.75" customHeight="1" x14ac:dyDescent="0.25">
      <c r="J289" s="50"/>
    </row>
    <row r="290" spans="10:10" ht="15.75" customHeight="1" x14ac:dyDescent="0.25">
      <c r="J290" s="50"/>
    </row>
    <row r="291" spans="10:10" ht="15.75" customHeight="1" x14ac:dyDescent="0.25">
      <c r="J291" s="50"/>
    </row>
    <row r="292" spans="10:10" ht="15.75" customHeight="1" x14ac:dyDescent="0.25">
      <c r="J292" s="50"/>
    </row>
    <row r="293" spans="10:10" ht="15.75" customHeight="1" x14ac:dyDescent="0.25">
      <c r="J293" s="50"/>
    </row>
    <row r="294" spans="10:10" ht="15.75" customHeight="1" x14ac:dyDescent="0.25">
      <c r="J294" s="50"/>
    </row>
    <row r="295" spans="10:10" ht="15.75" customHeight="1" x14ac:dyDescent="0.25">
      <c r="J295" s="50"/>
    </row>
    <row r="296" spans="10:10" ht="15.75" customHeight="1" x14ac:dyDescent="0.25">
      <c r="J296" s="50"/>
    </row>
    <row r="297" spans="10:10" ht="15.75" customHeight="1" x14ac:dyDescent="0.25">
      <c r="J297" s="50"/>
    </row>
    <row r="298" spans="10:10" ht="15.75" customHeight="1" x14ac:dyDescent="0.25">
      <c r="J298" s="50"/>
    </row>
    <row r="299" spans="10:10" ht="15.75" customHeight="1" x14ac:dyDescent="0.25">
      <c r="J299" s="50"/>
    </row>
    <row r="300" spans="10:10" ht="15.75" customHeight="1" x14ac:dyDescent="0.25">
      <c r="J300" s="50"/>
    </row>
    <row r="301" spans="10:10" ht="15.75" customHeight="1" x14ac:dyDescent="0.25">
      <c r="J301" s="50"/>
    </row>
    <row r="302" spans="10:10" ht="15.75" customHeight="1" x14ac:dyDescent="0.25">
      <c r="J302" s="50"/>
    </row>
    <row r="303" spans="10:10" ht="15.75" customHeight="1" x14ac:dyDescent="0.25">
      <c r="J303" s="50"/>
    </row>
    <row r="304" spans="10:10" ht="15.75" customHeight="1" x14ac:dyDescent="0.25">
      <c r="J304" s="50"/>
    </row>
    <row r="305" spans="10:10" ht="15.75" customHeight="1" x14ac:dyDescent="0.25">
      <c r="J305" s="50"/>
    </row>
    <row r="306" spans="10:10" ht="15.75" customHeight="1" x14ac:dyDescent="0.25">
      <c r="J306" s="50"/>
    </row>
    <row r="307" spans="10:10" ht="15.75" customHeight="1" x14ac:dyDescent="0.25">
      <c r="J307" s="50"/>
    </row>
    <row r="308" spans="10:10" ht="15.75" customHeight="1" x14ac:dyDescent="0.25">
      <c r="J308" s="50"/>
    </row>
    <row r="309" spans="10:10" ht="15.75" customHeight="1" x14ac:dyDescent="0.25">
      <c r="J309" s="50"/>
    </row>
    <row r="310" spans="10:10" ht="15.75" customHeight="1" x14ac:dyDescent="0.25">
      <c r="J310" s="50"/>
    </row>
    <row r="311" spans="10:10" ht="15.75" customHeight="1" x14ac:dyDescent="0.25">
      <c r="J311" s="50"/>
    </row>
    <row r="312" spans="10:10" ht="15.75" customHeight="1" x14ac:dyDescent="0.25">
      <c r="J312" s="50"/>
    </row>
    <row r="313" spans="10:10" ht="15.75" customHeight="1" x14ac:dyDescent="0.25">
      <c r="J313" s="50"/>
    </row>
    <row r="314" spans="10:10" ht="15.75" customHeight="1" x14ac:dyDescent="0.25">
      <c r="J314" s="50"/>
    </row>
    <row r="315" spans="10:10" ht="15.75" customHeight="1" x14ac:dyDescent="0.25">
      <c r="J315" s="50"/>
    </row>
    <row r="316" spans="10:10" ht="15.75" customHeight="1" x14ac:dyDescent="0.25">
      <c r="J316" s="50"/>
    </row>
    <row r="317" spans="10:10" ht="15.75" customHeight="1" x14ac:dyDescent="0.25">
      <c r="J317" s="50"/>
    </row>
    <row r="318" spans="10:10" ht="15.75" customHeight="1" x14ac:dyDescent="0.25">
      <c r="J318" s="50"/>
    </row>
    <row r="319" spans="10:10" ht="15.75" customHeight="1" x14ac:dyDescent="0.25">
      <c r="J319" s="50"/>
    </row>
    <row r="320" spans="10:10" ht="15.75" customHeight="1" x14ac:dyDescent="0.25">
      <c r="J320" s="50"/>
    </row>
    <row r="321" spans="10:10" ht="15.75" customHeight="1" x14ac:dyDescent="0.25">
      <c r="J321" s="50"/>
    </row>
    <row r="322" spans="10:10" ht="15.75" customHeight="1" x14ac:dyDescent="0.25">
      <c r="J322" s="50"/>
    </row>
    <row r="323" spans="10:10" ht="15.75" customHeight="1" x14ac:dyDescent="0.25">
      <c r="J323" s="50"/>
    </row>
    <row r="324" spans="10:10" ht="15.75" customHeight="1" x14ac:dyDescent="0.25">
      <c r="J324" s="50"/>
    </row>
    <row r="325" spans="10:10" ht="15.75" customHeight="1" x14ac:dyDescent="0.25">
      <c r="J325" s="50"/>
    </row>
    <row r="326" spans="10:10" ht="15.75" customHeight="1" x14ac:dyDescent="0.25">
      <c r="J326" s="50"/>
    </row>
    <row r="327" spans="10:10" ht="15.75" customHeight="1" x14ac:dyDescent="0.25">
      <c r="J327" s="50"/>
    </row>
    <row r="328" spans="10:10" ht="15.75" customHeight="1" x14ac:dyDescent="0.25">
      <c r="J328" s="50"/>
    </row>
    <row r="329" spans="10:10" ht="15.75" customHeight="1" x14ac:dyDescent="0.25">
      <c r="J329" s="50"/>
    </row>
    <row r="330" spans="10:10" ht="15.75" customHeight="1" x14ac:dyDescent="0.25">
      <c r="J330" s="50"/>
    </row>
    <row r="331" spans="10:10" ht="15.75" customHeight="1" x14ac:dyDescent="0.25">
      <c r="J331" s="50"/>
    </row>
    <row r="332" spans="10:10" ht="15.75" customHeight="1" x14ac:dyDescent="0.25">
      <c r="J332" s="50"/>
    </row>
    <row r="333" spans="10:10" ht="15.75" customHeight="1" x14ac:dyDescent="0.25">
      <c r="J333" s="50"/>
    </row>
    <row r="334" spans="10:10" ht="15.75" customHeight="1" x14ac:dyDescent="0.25">
      <c r="J334" s="50"/>
    </row>
    <row r="335" spans="10:10" ht="15.75" customHeight="1" x14ac:dyDescent="0.25">
      <c r="J335" s="50"/>
    </row>
    <row r="336" spans="10:10" ht="15.75" customHeight="1" x14ac:dyDescent="0.25">
      <c r="J336" s="50"/>
    </row>
    <row r="337" spans="10:10" ht="15.75" customHeight="1" x14ac:dyDescent="0.25">
      <c r="J337" s="50"/>
    </row>
    <row r="338" spans="10:10" ht="15.75" customHeight="1" x14ac:dyDescent="0.25">
      <c r="J338" s="50"/>
    </row>
    <row r="339" spans="10:10" ht="15.75" customHeight="1" x14ac:dyDescent="0.25">
      <c r="J339" s="50"/>
    </row>
    <row r="340" spans="10:10" ht="15.75" customHeight="1" x14ac:dyDescent="0.25">
      <c r="J340" s="50"/>
    </row>
    <row r="341" spans="10:10" ht="15.75" customHeight="1" x14ac:dyDescent="0.25">
      <c r="J341" s="50"/>
    </row>
    <row r="342" spans="10:10" ht="15.75" customHeight="1" x14ac:dyDescent="0.25">
      <c r="J342" s="50"/>
    </row>
    <row r="343" spans="10:10" ht="15.75" customHeight="1" x14ac:dyDescent="0.25">
      <c r="J343" s="50"/>
    </row>
    <row r="344" spans="10:10" ht="15.75" customHeight="1" x14ac:dyDescent="0.25">
      <c r="J344" s="50"/>
    </row>
    <row r="345" spans="10:10" ht="15.75" customHeight="1" x14ac:dyDescent="0.25">
      <c r="J345" s="50"/>
    </row>
    <row r="346" spans="10:10" ht="15.75" customHeight="1" x14ac:dyDescent="0.25">
      <c r="J346" s="50"/>
    </row>
    <row r="347" spans="10:10" ht="15.75" customHeight="1" x14ac:dyDescent="0.25">
      <c r="J347" s="50"/>
    </row>
    <row r="348" spans="10:10" ht="15.75" customHeight="1" x14ac:dyDescent="0.25">
      <c r="J348" s="50"/>
    </row>
    <row r="349" spans="10:10" ht="15.75" customHeight="1" x14ac:dyDescent="0.25">
      <c r="J349" s="50"/>
    </row>
    <row r="350" spans="10:10" ht="15.75" customHeight="1" x14ac:dyDescent="0.25">
      <c r="J350" s="50"/>
    </row>
    <row r="351" spans="10:10" ht="15.75" customHeight="1" x14ac:dyDescent="0.25">
      <c r="J351" s="50"/>
    </row>
    <row r="352" spans="10:10" ht="15.75" customHeight="1" x14ac:dyDescent="0.25">
      <c r="J352" s="50"/>
    </row>
    <row r="353" spans="10:10" ht="15.75" customHeight="1" x14ac:dyDescent="0.25">
      <c r="J353" s="50"/>
    </row>
    <row r="354" spans="10:10" ht="15.75" customHeight="1" x14ac:dyDescent="0.25">
      <c r="J354" s="50"/>
    </row>
    <row r="355" spans="10:10" ht="15.75" customHeight="1" x14ac:dyDescent="0.25">
      <c r="J355" s="50"/>
    </row>
    <row r="356" spans="10:10" ht="15.75" customHeight="1" x14ac:dyDescent="0.25">
      <c r="J356" s="50"/>
    </row>
    <row r="357" spans="10:10" ht="15.75" customHeight="1" x14ac:dyDescent="0.25">
      <c r="J357" s="50"/>
    </row>
    <row r="358" spans="10:10" ht="15.75" customHeight="1" x14ac:dyDescent="0.25">
      <c r="J358" s="50"/>
    </row>
    <row r="359" spans="10:10" ht="15.75" customHeight="1" x14ac:dyDescent="0.25">
      <c r="J359" s="50"/>
    </row>
    <row r="360" spans="10:10" ht="15.75" customHeight="1" x14ac:dyDescent="0.25">
      <c r="J360" s="50"/>
    </row>
    <row r="361" spans="10:10" ht="15.75" customHeight="1" x14ac:dyDescent="0.25">
      <c r="J361" s="50"/>
    </row>
    <row r="362" spans="10:10" ht="15.75" customHeight="1" x14ac:dyDescent="0.25">
      <c r="J362" s="50"/>
    </row>
    <row r="363" spans="10:10" ht="15.75" customHeight="1" x14ac:dyDescent="0.25">
      <c r="J363" s="50"/>
    </row>
    <row r="364" spans="10:10" ht="15.75" customHeight="1" x14ac:dyDescent="0.25">
      <c r="J364" s="50"/>
    </row>
    <row r="365" spans="10:10" ht="15.75" customHeight="1" x14ac:dyDescent="0.25">
      <c r="J365" s="50"/>
    </row>
    <row r="366" spans="10:10" ht="15.75" customHeight="1" x14ac:dyDescent="0.25">
      <c r="J366" s="50"/>
    </row>
    <row r="367" spans="10:10" ht="15.75" customHeight="1" x14ac:dyDescent="0.25">
      <c r="J367" s="50"/>
    </row>
    <row r="368" spans="10:10" ht="15.75" customHeight="1" x14ac:dyDescent="0.25">
      <c r="J368" s="50"/>
    </row>
    <row r="369" spans="10:10" ht="15.75" customHeight="1" x14ac:dyDescent="0.25">
      <c r="J369" s="50"/>
    </row>
    <row r="370" spans="10:10" ht="15.75" customHeight="1" x14ac:dyDescent="0.25">
      <c r="J370" s="50"/>
    </row>
    <row r="371" spans="10:10" ht="15.75" customHeight="1" x14ac:dyDescent="0.25">
      <c r="J371" s="50"/>
    </row>
    <row r="372" spans="10:10" ht="15.75" customHeight="1" x14ac:dyDescent="0.25">
      <c r="J372" s="50"/>
    </row>
    <row r="373" spans="10:10" ht="15.75" customHeight="1" x14ac:dyDescent="0.25">
      <c r="J373" s="50"/>
    </row>
    <row r="374" spans="10:10" ht="15.75" customHeight="1" x14ac:dyDescent="0.25">
      <c r="J374" s="50"/>
    </row>
    <row r="375" spans="10:10" ht="15.75" customHeight="1" x14ac:dyDescent="0.25">
      <c r="J375" s="50"/>
    </row>
    <row r="376" spans="10:10" ht="15.75" customHeight="1" x14ac:dyDescent="0.25">
      <c r="J376" s="50"/>
    </row>
    <row r="377" spans="10:10" ht="15.75" customHeight="1" x14ac:dyDescent="0.25">
      <c r="J377" s="50"/>
    </row>
    <row r="378" spans="10:10" ht="15.75" customHeight="1" x14ac:dyDescent="0.25">
      <c r="J378" s="50"/>
    </row>
    <row r="379" spans="10:10" ht="15.75" customHeight="1" x14ac:dyDescent="0.25">
      <c r="J379" s="50"/>
    </row>
    <row r="380" spans="10:10" ht="15.75" customHeight="1" x14ac:dyDescent="0.25">
      <c r="J380" s="50"/>
    </row>
    <row r="381" spans="10:10" ht="15.75" customHeight="1" x14ac:dyDescent="0.25">
      <c r="J381" s="50"/>
    </row>
    <row r="382" spans="10:10" ht="15.75" customHeight="1" x14ac:dyDescent="0.25">
      <c r="J382" s="50"/>
    </row>
    <row r="383" spans="10:10" ht="15.75" customHeight="1" x14ac:dyDescent="0.25">
      <c r="J383" s="50"/>
    </row>
    <row r="384" spans="10:10" ht="15.75" customHeight="1" x14ac:dyDescent="0.25">
      <c r="J384" s="50"/>
    </row>
    <row r="385" spans="10:10" ht="15.75" customHeight="1" x14ac:dyDescent="0.25">
      <c r="J385" s="50"/>
    </row>
    <row r="386" spans="10:10" ht="15.75" customHeight="1" x14ac:dyDescent="0.25">
      <c r="J386" s="50"/>
    </row>
    <row r="387" spans="10:10" ht="15.75" customHeight="1" x14ac:dyDescent="0.25">
      <c r="J387" s="50"/>
    </row>
    <row r="388" spans="10:10" ht="15.75" customHeight="1" x14ac:dyDescent="0.25">
      <c r="J388" s="50"/>
    </row>
    <row r="389" spans="10:10" ht="15.75" customHeight="1" x14ac:dyDescent="0.25">
      <c r="J389" s="50"/>
    </row>
    <row r="390" spans="10:10" ht="15.75" customHeight="1" x14ac:dyDescent="0.25">
      <c r="J390" s="50"/>
    </row>
    <row r="391" spans="10:10" ht="15.75" customHeight="1" x14ac:dyDescent="0.25">
      <c r="J391" s="50"/>
    </row>
    <row r="392" spans="10:10" ht="15.75" customHeight="1" x14ac:dyDescent="0.25">
      <c r="J392" s="50"/>
    </row>
    <row r="393" spans="10:10" ht="15.75" customHeight="1" x14ac:dyDescent="0.25">
      <c r="J393" s="50"/>
    </row>
    <row r="394" spans="10:10" ht="15.75" customHeight="1" x14ac:dyDescent="0.25">
      <c r="J394" s="50"/>
    </row>
    <row r="395" spans="10:10" ht="15.75" customHeight="1" x14ac:dyDescent="0.25">
      <c r="J395" s="50"/>
    </row>
    <row r="396" spans="10:10" ht="15.75" customHeight="1" x14ac:dyDescent="0.25">
      <c r="J396" s="50"/>
    </row>
    <row r="397" spans="10:10" ht="15.75" customHeight="1" x14ac:dyDescent="0.25">
      <c r="J397" s="50"/>
    </row>
    <row r="398" spans="10:10" ht="15.75" customHeight="1" x14ac:dyDescent="0.25">
      <c r="J398" s="50"/>
    </row>
    <row r="399" spans="10:10" ht="15.75" customHeight="1" x14ac:dyDescent="0.25">
      <c r="J399" s="50"/>
    </row>
    <row r="400" spans="10:10" ht="15.75" customHeight="1" x14ac:dyDescent="0.25">
      <c r="J400" s="50"/>
    </row>
    <row r="401" spans="10:10" ht="15.75" customHeight="1" x14ac:dyDescent="0.25">
      <c r="J401" s="50"/>
    </row>
    <row r="402" spans="10:10" ht="15.75" customHeight="1" x14ac:dyDescent="0.25">
      <c r="J402" s="50"/>
    </row>
    <row r="403" spans="10:10" ht="15.75" customHeight="1" x14ac:dyDescent="0.25">
      <c r="J403" s="50"/>
    </row>
    <row r="404" spans="10:10" ht="15.75" customHeight="1" x14ac:dyDescent="0.25">
      <c r="J404" s="50"/>
    </row>
    <row r="405" spans="10:10" ht="15.75" customHeight="1" x14ac:dyDescent="0.25">
      <c r="J405" s="50"/>
    </row>
    <row r="406" spans="10:10" ht="15.75" customHeight="1" x14ac:dyDescent="0.25">
      <c r="J406" s="50"/>
    </row>
    <row r="407" spans="10:10" ht="15.75" customHeight="1" x14ac:dyDescent="0.25">
      <c r="J407" s="50"/>
    </row>
    <row r="408" spans="10:10" ht="15.75" customHeight="1" x14ac:dyDescent="0.25">
      <c r="J408" s="50"/>
    </row>
    <row r="409" spans="10:10" ht="15.75" customHeight="1" x14ac:dyDescent="0.25">
      <c r="J409" s="50"/>
    </row>
    <row r="410" spans="10:10" ht="15.75" customHeight="1" x14ac:dyDescent="0.25">
      <c r="J410" s="50"/>
    </row>
    <row r="411" spans="10:10" ht="15.75" customHeight="1" x14ac:dyDescent="0.25">
      <c r="J411" s="50"/>
    </row>
    <row r="412" spans="10:10" ht="15.75" customHeight="1" x14ac:dyDescent="0.25">
      <c r="J412" s="50"/>
    </row>
    <row r="413" spans="10:10" ht="15.75" customHeight="1" x14ac:dyDescent="0.25">
      <c r="J413" s="50"/>
    </row>
    <row r="414" spans="10:10" ht="15.75" customHeight="1" x14ac:dyDescent="0.25">
      <c r="J414" s="50"/>
    </row>
    <row r="415" spans="10:10" ht="15.75" customHeight="1" x14ac:dyDescent="0.25">
      <c r="J415" s="50"/>
    </row>
    <row r="416" spans="10:10" ht="15.75" customHeight="1" x14ac:dyDescent="0.25">
      <c r="J416" s="50"/>
    </row>
    <row r="417" spans="10:10" ht="15.75" customHeight="1" x14ac:dyDescent="0.25">
      <c r="J417" s="50"/>
    </row>
    <row r="418" spans="10:10" ht="15.75" customHeight="1" x14ac:dyDescent="0.25">
      <c r="J418" s="50"/>
    </row>
    <row r="419" spans="10:10" ht="15.75" customHeight="1" x14ac:dyDescent="0.25">
      <c r="J419" s="50"/>
    </row>
    <row r="420" spans="10:10" ht="15.75" customHeight="1" x14ac:dyDescent="0.25">
      <c r="J420" s="50"/>
    </row>
    <row r="421" spans="10:10" ht="15.75" customHeight="1" x14ac:dyDescent="0.25">
      <c r="J421" s="50"/>
    </row>
    <row r="422" spans="10:10" ht="15.75" customHeight="1" x14ac:dyDescent="0.25">
      <c r="J422" s="50"/>
    </row>
    <row r="423" spans="10:10" ht="15.75" customHeight="1" x14ac:dyDescent="0.25">
      <c r="J423" s="50"/>
    </row>
    <row r="424" spans="10:10" ht="15.75" customHeight="1" x14ac:dyDescent="0.25">
      <c r="J424" s="50"/>
    </row>
    <row r="425" spans="10:10" ht="15.75" customHeight="1" x14ac:dyDescent="0.25">
      <c r="J425" s="50"/>
    </row>
    <row r="426" spans="10:10" ht="15.75" customHeight="1" x14ac:dyDescent="0.25">
      <c r="J426" s="50"/>
    </row>
    <row r="427" spans="10:10" ht="15.75" customHeight="1" x14ac:dyDescent="0.25">
      <c r="J427" s="50"/>
    </row>
    <row r="428" spans="10:10" ht="15.75" customHeight="1" x14ac:dyDescent="0.25">
      <c r="J428" s="50"/>
    </row>
    <row r="429" spans="10:10" ht="15.75" customHeight="1" x14ac:dyDescent="0.25">
      <c r="J429" s="50"/>
    </row>
    <row r="430" spans="10:10" ht="15.75" customHeight="1" x14ac:dyDescent="0.25">
      <c r="J430" s="50"/>
    </row>
    <row r="431" spans="10:10" ht="15.75" customHeight="1" x14ac:dyDescent="0.25">
      <c r="J431" s="50"/>
    </row>
    <row r="432" spans="10:10" ht="15.75" customHeight="1" x14ac:dyDescent="0.25">
      <c r="J432" s="50"/>
    </row>
    <row r="433" spans="10:10" ht="15.75" customHeight="1" x14ac:dyDescent="0.25">
      <c r="J433" s="50"/>
    </row>
    <row r="434" spans="10:10" ht="15.75" customHeight="1" x14ac:dyDescent="0.25">
      <c r="J434" s="50"/>
    </row>
    <row r="435" spans="10:10" ht="15.75" customHeight="1" x14ac:dyDescent="0.25">
      <c r="J435" s="50"/>
    </row>
    <row r="436" spans="10:10" ht="15.75" customHeight="1" x14ac:dyDescent="0.25">
      <c r="J436" s="50"/>
    </row>
    <row r="437" spans="10:10" ht="15.75" customHeight="1" x14ac:dyDescent="0.25">
      <c r="J437" s="50"/>
    </row>
    <row r="438" spans="10:10" ht="15.75" customHeight="1" x14ac:dyDescent="0.25">
      <c r="J438" s="50"/>
    </row>
    <row r="439" spans="10:10" ht="15.75" customHeight="1" x14ac:dyDescent="0.25">
      <c r="J439" s="50"/>
    </row>
    <row r="440" spans="10:10" ht="15.75" customHeight="1" x14ac:dyDescent="0.25">
      <c r="J440" s="50"/>
    </row>
    <row r="441" spans="10:10" ht="15.75" customHeight="1" x14ac:dyDescent="0.25">
      <c r="J441" s="50"/>
    </row>
    <row r="442" spans="10:10" ht="15.75" customHeight="1" x14ac:dyDescent="0.25">
      <c r="J442" s="50"/>
    </row>
    <row r="443" spans="10:10" ht="15.75" customHeight="1" x14ac:dyDescent="0.25">
      <c r="J443" s="50"/>
    </row>
    <row r="444" spans="10:10" ht="15.75" customHeight="1" x14ac:dyDescent="0.25">
      <c r="J444" s="50"/>
    </row>
    <row r="445" spans="10:10" ht="15.75" customHeight="1" x14ac:dyDescent="0.25">
      <c r="J445" s="50"/>
    </row>
    <row r="446" spans="10:10" ht="15.75" customHeight="1" x14ac:dyDescent="0.25">
      <c r="J446" s="50"/>
    </row>
    <row r="447" spans="10:10" ht="15.75" customHeight="1" x14ac:dyDescent="0.25">
      <c r="J447" s="50"/>
    </row>
    <row r="448" spans="10:10" ht="15.75" customHeight="1" x14ac:dyDescent="0.25">
      <c r="J448" s="50"/>
    </row>
    <row r="449" spans="10:10" ht="15.75" customHeight="1" x14ac:dyDescent="0.25">
      <c r="J449" s="50"/>
    </row>
    <row r="450" spans="10:10" ht="15.75" customHeight="1" x14ac:dyDescent="0.25">
      <c r="J450" s="50"/>
    </row>
    <row r="451" spans="10:10" ht="15.75" customHeight="1" x14ac:dyDescent="0.25">
      <c r="J451" s="50"/>
    </row>
    <row r="452" spans="10:10" ht="15.75" customHeight="1" x14ac:dyDescent="0.25">
      <c r="J452" s="50"/>
    </row>
    <row r="453" spans="10:10" ht="15.75" customHeight="1" x14ac:dyDescent="0.25">
      <c r="J453" s="50"/>
    </row>
    <row r="454" spans="10:10" ht="15.75" customHeight="1" x14ac:dyDescent="0.25">
      <c r="J454" s="50"/>
    </row>
    <row r="455" spans="10:10" ht="15.75" customHeight="1" x14ac:dyDescent="0.25">
      <c r="J455" s="50"/>
    </row>
    <row r="456" spans="10:10" ht="15.75" customHeight="1" x14ac:dyDescent="0.25">
      <c r="J456" s="50"/>
    </row>
    <row r="457" spans="10:10" ht="15.75" customHeight="1" x14ac:dyDescent="0.25">
      <c r="J457" s="50"/>
    </row>
    <row r="458" spans="10:10" ht="15.75" customHeight="1" x14ac:dyDescent="0.25">
      <c r="J458" s="50"/>
    </row>
    <row r="459" spans="10:10" ht="15.75" customHeight="1" x14ac:dyDescent="0.25">
      <c r="J459" s="50"/>
    </row>
    <row r="460" spans="10:10" ht="15.75" customHeight="1" x14ac:dyDescent="0.25">
      <c r="J460" s="50"/>
    </row>
    <row r="461" spans="10:10" ht="15.75" customHeight="1" x14ac:dyDescent="0.25">
      <c r="J461" s="50"/>
    </row>
    <row r="462" spans="10:10" ht="15.75" customHeight="1" x14ac:dyDescent="0.25">
      <c r="J462" s="50"/>
    </row>
    <row r="463" spans="10:10" ht="15.75" customHeight="1" x14ac:dyDescent="0.25">
      <c r="J463" s="50"/>
    </row>
    <row r="464" spans="10:10" ht="15.75" customHeight="1" x14ac:dyDescent="0.25">
      <c r="J464" s="50"/>
    </row>
    <row r="465" spans="10:10" ht="15.75" customHeight="1" x14ac:dyDescent="0.25">
      <c r="J465" s="50"/>
    </row>
    <row r="466" spans="10:10" ht="15.75" customHeight="1" x14ac:dyDescent="0.25">
      <c r="J466" s="50"/>
    </row>
    <row r="467" spans="10:10" ht="15.75" customHeight="1" x14ac:dyDescent="0.25">
      <c r="J467" s="50"/>
    </row>
    <row r="468" spans="10:10" ht="15.75" customHeight="1" x14ac:dyDescent="0.25">
      <c r="J468" s="50"/>
    </row>
    <row r="469" spans="10:10" ht="15.75" customHeight="1" x14ac:dyDescent="0.25">
      <c r="J469" s="50"/>
    </row>
    <row r="470" spans="10:10" ht="15.75" customHeight="1" x14ac:dyDescent="0.25">
      <c r="J470" s="50"/>
    </row>
    <row r="471" spans="10:10" ht="15.75" customHeight="1" x14ac:dyDescent="0.25">
      <c r="J471" s="50"/>
    </row>
    <row r="472" spans="10:10" ht="15.75" customHeight="1" x14ac:dyDescent="0.25">
      <c r="J472" s="50"/>
    </row>
    <row r="473" spans="10:10" ht="15.75" customHeight="1" x14ac:dyDescent="0.25">
      <c r="J473" s="50"/>
    </row>
    <row r="474" spans="10:10" ht="15.75" customHeight="1" x14ac:dyDescent="0.25">
      <c r="J474" s="50"/>
    </row>
    <row r="475" spans="10:10" ht="15.75" customHeight="1" x14ac:dyDescent="0.25">
      <c r="J475" s="50"/>
    </row>
    <row r="476" spans="10:10" ht="15.75" customHeight="1" x14ac:dyDescent="0.25">
      <c r="J476" s="50"/>
    </row>
    <row r="477" spans="10:10" ht="15.75" customHeight="1" x14ac:dyDescent="0.25">
      <c r="J477" s="50"/>
    </row>
    <row r="478" spans="10:10" ht="15.75" customHeight="1" x14ac:dyDescent="0.25">
      <c r="J478" s="50"/>
    </row>
    <row r="479" spans="10:10" ht="15.75" customHeight="1" x14ac:dyDescent="0.25">
      <c r="J479" s="50"/>
    </row>
    <row r="480" spans="10:10" ht="15.75" customHeight="1" x14ac:dyDescent="0.25">
      <c r="J480" s="50"/>
    </row>
    <row r="481" spans="10:10" ht="15.75" customHeight="1" x14ac:dyDescent="0.25">
      <c r="J481" s="50"/>
    </row>
    <row r="482" spans="10:10" ht="15.75" customHeight="1" x14ac:dyDescent="0.25">
      <c r="J482" s="50"/>
    </row>
    <row r="483" spans="10:10" ht="15.75" customHeight="1" x14ac:dyDescent="0.25">
      <c r="J483" s="50"/>
    </row>
    <row r="484" spans="10:10" ht="15.75" customHeight="1" x14ac:dyDescent="0.25">
      <c r="J484" s="50"/>
    </row>
    <row r="485" spans="10:10" ht="15.75" customHeight="1" x14ac:dyDescent="0.25">
      <c r="J485" s="50"/>
    </row>
    <row r="486" spans="10:10" ht="15.75" customHeight="1" x14ac:dyDescent="0.25">
      <c r="J486" s="50"/>
    </row>
    <row r="487" spans="10:10" ht="15.75" customHeight="1" x14ac:dyDescent="0.25">
      <c r="J487" s="50"/>
    </row>
    <row r="488" spans="10:10" ht="15.75" customHeight="1" x14ac:dyDescent="0.25">
      <c r="J488" s="50"/>
    </row>
    <row r="489" spans="10:10" ht="15.75" customHeight="1" x14ac:dyDescent="0.25">
      <c r="J489" s="50"/>
    </row>
    <row r="490" spans="10:10" ht="15.75" customHeight="1" x14ac:dyDescent="0.25">
      <c r="J490" s="50"/>
    </row>
    <row r="491" spans="10:10" ht="15.75" customHeight="1" x14ac:dyDescent="0.25">
      <c r="J491" s="50"/>
    </row>
    <row r="492" spans="10:10" ht="15.75" customHeight="1" x14ac:dyDescent="0.25">
      <c r="J492" s="50"/>
    </row>
    <row r="493" spans="10:10" ht="15.75" customHeight="1" x14ac:dyDescent="0.25">
      <c r="J493" s="50"/>
    </row>
    <row r="494" spans="10:10" ht="15.75" customHeight="1" x14ac:dyDescent="0.25">
      <c r="J494" s="50"/>
    </row>
    <row r="495" spans="10:10" ht="15.75" customHeight="1" x14ac:dyDescent="0.25">
      <c r="J495" s="50"/>
    </row>
    <row r="496" spans="10:10" ht="15.75" customHeight="1" x14ac:dyDescent="0.25">
      <c r="J496" s="50"/>
    </row>
    <row r="497" spans="10:10" ht="15.75" customHeight="1" x14ac:dyDescent="0.25">
      <c r="J497" s="50"/>
    </row>
    <row r="498" spans="10:10" ht="15.75" customHeight="1" x14ac:dyDescent="0.25">
      <c r="J498" s="50"/>
    </row>
    <row r="499" spans="10:10" ht="15.75" customHeight="1" x14ac:dyDescent="0.25">
      <c r="J499" s="50"/>
    </row>
    <row r="500" spans="10:10" ht="15.75" customHeight="1" x14ac:dyDescent="0.25">
      <c r="J500" s="50"/>
    </row>
    <row r="501" spans="10:10" ht="15.75" customHeight="1" x14ac:dyDescent="0.25">
      <c r="J501" s="50"/>
    </row>
    <row r="502" spans="10:10" ht="15.75" customHeight="1" x14ac:dyDescent="0.25">
      <c r="J502" s="50"/>
    </row>
    <row r="503" spans="10:10" ht="15.75" customHeight="1" x14ac:dyDescent="0.25">
      <c r="J503" s="50"/>
    </row>
    <row r="504" spans="10:10" ht="15.75" customHeight="1" x14ac:dyDescent="0.25">
      <c r="J504" s="50"/>
    </row>
    <row r="505" spans="10:10" ht="15.75" customHeight="1" x14ac:dyDescent="0.25">
      <c r="J505" s="50"/>
    </row>
    <row r="506" spans="10:10" ht="15.75" customHeight="1" x14ac:dyDescent="0.25">
      <c r="J506" s="50"/>
    </row>
    <row r="507" spans="10:10" ht="15.75" customHeight="1" x14ac:dyDescent="0.25">
      <c r="J507" s="50"/>
    </row>
    <row r="508" spans="10:10" ht="15.75" customHeight="1" x14ac:dyDescent="0.25">
      <c r="J508" s="50"/>
    </row>
    <row r="509" spans="10:10" ht="15.75" customHeight="1" x14ac:dyDescent="0.25">
      <c r="J509" s="50"/>
    </row>
    <row r="510" spans="10:10" ht="15.75" customHeight="1" x14ac:dyDescent="0.25">
      <c r="J510" s="50"/>
    </row>
    <row r="511" spans="10:10" ht="15.75" customHeight="1" x14ac:dyDescent="0.25">
      <c r="J511" s="50"/>
    </row>
    <row r="512" spans="10:10" ht="15.75" customHeight="1" x14ac:dyDescent="0.25">
      <c r="J512" s="50"/>
    </row>
    <row r="513" spans="10:10" ht="15.75" customHeight="1" x14ac:dyDescent="0.25">
      <c r="J513" s="50"/>
    </row>
    <row r="514" spans="10:10" ht="15.75" customHeight="1" x14ac:dyDescent="0.25">
      <c r="J514" s="50"/>
    </row>
    <row r="515" spans="10:10" ht="15.75" customHeight="1" x14ac:dyDescent="0.25">
      <c r="J515" s="50"/>
    </row>
    <row r="516" spans="10:10" ht="15.75" customHeight="1" x14ac:dyDescent="0.25">
      <c r="J516" s="50"/>
    </row>
    <row r="517" spans="10:10" ht="15.75" customHeight="1" x14ac:dyDescent="0.25">
      <c r="J517" s="50"/>
    </row>
    <row r="518" spans="10:10" ht="15.75" customHeight="1" x14ac:dyDescent="0.25">
      <c r="J518" s="50"/>
    </row>
    <row r="519" spans="10:10" ht="15.75" customHeight="1" x14ac:dyDescent="0.25">
      <c r="J519" s="50"/>
    </row>
    <row r="520" spans="10:10" ht="15.75" customHeight="1" x14ac:dyDescent="0.25">
      <c r="J520" s="50"/>
    </row>
    <row r="521" spans="10:10" ht="15.75" customHeight="1" x14ac:dyDescent="0.25">
      <c r="J521" s="50"/>
    </row>
    <row r="522" spans="10:10" ht="15.75" customHeight="1" x14ac:dyDescent="0.25">
      <c r="J522" s="50"/>
    </row>
    <row r="523" spans="10:10" ht="15.75" customHeight="1" x14ac:dyDescent="0.25">
      <c r="J523" s="50"/>
    </row>
    <row r="524" spans="10:10" ht="15.75" customHeight="1" x14ac:dyDescent="0.25">
      <c r="J524" s="50"/>
    </row>
    <row r="525" spans="10:10" ht="15.75" customHeight="1" x14ac:dyDescent="0.25">
      <c r="J525" s="50"/>
    </row>
    <row r="526" spans="10:10" ht="15.75" customHeight="1" x14ac:dyDescent="0.25">
      <c r="J526" s="50"/>
    </row>
    <row r="527" spans="10:10" ht="15.75" customHeight="1" x14ac:dyDescent="0.25">
      <c r="J527" s="50"/>
    </row>
    <row r="528" spans="10:10" ht="15.75" customHeight="1" x14ac:dyDescent="0.25">
      <c r="J528" s="50"/>
    </row>
    <row r="529" spans="10:10" ht="15.75" customHeight="1" x14ac:dyDescent="0.25">
      <c r="J529" s="50"/>
    </row>
    <row r="530" spans="10:10" ht="15.75" customHeight="1" x14ac:dyDescent="0.25">
      <c r="J530" s="50"/>
    </row>
    <row r="531" spans="10:10" ht="15.75" customHeight="1" x14ac:dyDescent="0.25">
      <c r="J531" s="50"/>
    </row>
    <row r="532" spans="10:10" ht="15.75" customHeight="1" x14ac:dyDescent="0.25">
      <c r="J532" s="50"/>
    </row>
    <row r="533" spans="10:10" ht="15.75" customHeight="1" x14ac:dyDescent="0.25">
      <c r="J533" s="50"/>
    </row>
    <row r="534" spans="10:10" ht="15.75" customHeight="1" x14ac:dyDescent="0.25">
      <c r="J534" s="50"/>
    </row>
    <row r="535" spans="10:10" ht="15.75" customHeight="1" x14ac:dyDescent="0.25">
      <c r="J535" s="50"/>
    </row>
    <row r="536" spans="10:10" ht="15.75" customHeight="1" x14ac:dyDescent="0.25">
      <c r="J536" s="50"/>
    </row>
    <row r="537" spans="10:10" ht="15.75" customHeight="1" x14ac:dyDescent="0.25">
      <c r="J537" s="50"/>
    </row>
    <row r="538" spans="10:10" ht="15.75" customHeight="1" x14ac:dyDescent="0.25">
      <c r="J538" s="50"/>
    </row>
    <row r="539" spans="10:10" ht="15.75" customHeight="1" x14ac:dyDescent="0.25">
      <c r="J539" s="50"/>
    </row>
    <row r="540" spans="10:10" ht="15.75" customHeight="1" x14ac:dyDescent="0.25">
      <c r="J540" s="50"/>
    </row>
    <row r="541" spans="10:10" ht="15.75" customHeight="1" x14ac:dyDescent="0.25">
      <c r="J541" s="50"/>
    </row>
    <row r="542" spans="10:10" ht="15.75" customHeight="1" x14ac:dyDescent="0.25">
      <c r="J542" s="50"/>
    </row>
    <row r="543" spans="10:10" ht="15.75" customHeight="1" x14ac:dyDescent="0.25">
      <c r="J543" s="50"/>
    </row>
    <row r="544" spans="10:10" ht="15.75" customHeight="1" x14ac:dyDescent="0.25">
      <c r="J544" s="50"/>
    </row>
    <row r="545" spans="10:10" ht="15.75" customHeight="1" x14ac:dyDescent="0.25">
      <c r="J545" s="50"/>
    </row>
    <row r="546" spans="10:10" ht="15.75" customHeight="1" x14ac:dyDescent="0.25">
      <c r="J546" s="50"/>
    </row>
    <row r="547" spans="10:10" ht="15.75" customHeight="1" x14ac:dyDescent="0.25">
      <c r="J547" s="50"/>
    </row>
    <row r="548" spans="10:10" ht="15.75" customHeight="1" x14ac:dyDescent="0.25">
      <c r="J548" s="50"/>
    </row>
    <row r="549" spans="10:10" ht="15.75" customHeight="1" x14ac:dyDescent="0.25">
      <c r="J549" s="50"/>
    </row>
    <row r="550" spans="10:10" ht="15.75" customHeight="1" x14ac:dyDescent="0.25">
      <c r="J550" s="50"/>
    </row>
    <row r="551" spans="10:10" ht="15.75" customHeight="1" x14ac:dyDescent="0.25">
      <c r="J551" s="50"/>
    </row>
    <row r="552" spans="10:10" ht="15.75" customHeight="1" x14ac:dyDescent="0.25">
      <c r="J552" s="50"/>
    </row>
    <row r="553" spans="10:10" ht="15.75" customHeight="1" x14ac:dyDescent="0.25">
      <c r="J553" s="50"/>
    </row>
    <row r="554" spans="10:10" ht="15.75" customHeight="1" x14ac:dyDescent="0.25">
      <c r="J554" s="50"/>
    </row>
    <row r="555" spans="10:10" ht="15.75" customHeight="1" x14ac:dyDescent="0.25">
      <c r="J555" s="50"/>
    </row>
    <row r="556" spans="10:10" ht="15.75" customHeight="1" x14ac:dyDescent="0.25">
      <c r="J556" s="50"/>
    </row>
    <row r="557" spans="10:10" ht="15.75" customHeight="1" x14ac:dyDescent="0.25">
      <c r="J557" s="50"/>
    </row>
    <row r="558" spans="10:10" ht="15.75" customHeight="1" x14ac:dyDescent="0.25">
      <c r="J558" s="50"/>
    </row>
    <row r="559" spans="10:10" ht="15.75" customHeight="1" x14ac:dyDescent="0.25">
      <c r="J559" s="50"/>
    </row>
    <row r="560" spans="10:10" ht="15.75" customHeight="1" x14ac:dyDescent="0.25">
      <c r="J560" s="50"/>
    </row>
    <row r="561" spans="10:10" ht="15.75" customHeight="1" x14ac:dyDescent="0.25">
      <c r="J561" s="50"/>
    </row>
    <row r="562" spans="10:10" ht="15.75" customHeight="1" x14ac:dyDescent="0.25">
      <c r="J562" s="50"/>
    </row>
    <row r="563" spans="10:10" ht="15.75" customHeight="1" x14ac:dyDescent="0.25">
      <c r="J563" s="50"/>
    </row>
    <row r="564" spans="10:10" ht="15.75" customHeight="1" x14ac:dyDescent="0.25">
      <c r="J564" s="50"/>
    </row>
    <row r="565" spans="10:10" ht="15.75" customHeight="1" x14ac:dyDescent="0.25">
      <c r="J565" s="50"/>
    </row>
    <row r="566" spans="10:10" ht="15.75" customHeight="1" x14ac:dyDescent="0.25">
      <c r="J566" s="50"/>
    </row>
    <row r="567" spans="10:10" ht="15.75" customHeight="1" x14ac:dyDescent="0.25">
      <c r="J567" s="50"/>
    </row>
    <row r="568" spans="10:10" ht="15.75" customHeight="1" x14ac:dyDescent="0.25">
      <c r="J568" s="50"/>
    </row>
    <row r="569" spans="10:10" ht="15.75" customHeight="1" x14ac:dyDescent="0.25">
      <c r="J569" s="50"/>
    </row>
    <row r="570" spans="10:10" ht="15.75" customHeight="1" x14ac:dyDescent="0.25">
      <c r="J570" s="50"/>
    </row>
    <row r="571" spans="10:10" ht="15.75" customHeight="1" x14ac:dyDescent="0.25">
      <c r="J571" s="50"/>
    </row>
    <row r="572" spans="10:10" ht="15.75" customHeight="1" x14ac:dyDescent="0.25">
      <c r="J572" s="50"/>
    </row>
    <row r="573" spans="10:10" ht="15.75" customHeight="1" x14ac:dyDescent="0.25">
      <c r="J573" s="50"/>
    </row>
    <row r="574" spans="10:10" ht="15.75" customHeight="1" x14ac:dyDescent="0.25">
      <c r="J574" s="50"/>
    </row>
    <row r="575" spans="10:10" ht="15.75" customHeight="1" x14ac:dyDescent="0.25">
      <c r="J575" s="50"/>
    </row>
    <row r="576" spans="10:10" ht="15.75" customHeight="1" x14ac:dyDescent="0.25">
      <c r="J576" s="50"/>
    </row>
    <row r="577" spans="10:10" ht="15.75" customHeight="1" x14ac:dyDescent="0.25">
      <c r="J577" s="50"/>
    </row>
    <row r="578" spans="10:10" ht="15.75" customHeight="1" x14ac:dyDescent="0.25">
      <c r="J578" s="50"/>
    </row>
    <row r="579" spans="10:10" ht="15.75" customHeight="1" x14ac:dyDescent="0.25">
      <c r="J579" s="50"/>
    </row>
    <row r="580" spans="10:10" ht="15.75" customHeight="1" x14ac:dyDescent="0.25">
      <c r="J580" s="50"/>
    </row>
    <row r="581" spans="10:10" ht="15.75" customHeight="1" x14ac:dyDescent="0.25">
      <c r="J581" s="50"/>
    </row>
    <row r="582" spans="10:10" ht="15.75" customHeight="1" x14ac:dyDescent="0.25">
      <c r="J582" s="50"/>
    </row>
    <row r="583" spans="10:10" ht="15.75" customHeight="1" x14ac:dyDescent="0.25">
      <c r="J583" s="50"/>
    </row>
    <row r="584" spans="10:10" ht="15.75" customHeight="1" x14ac:dyDescent="0.25">
      <c r="J584" s="50"/>
    </row>
    <row r="585" spans="10:10" ht="15.75" customHeight="1" x14ac:dyDescent="0.25">
      <c r="J585" s="50"/>
    </row>
    <row r="586" spans="10:10" ht="15.75" customHeight="1" x14ac:dyDescent="0.25">
      <c r="J586" s="50"/>
    </row>
    <row r="587" spans="10:10" ht="15.75" customHeight="1" x14ac:dyDescent="0.25">
      <c r="J587" s="50"/>
    </row>
    <row r="588" spans="10:10" ht="15.75" customHeight="1" x14ac:dyDescent="0.25">
      <c r="J588" s="50"/>
    </row>
    <row r="589" spans="10:10" ht="15.75" customHeight="1" x14ac:dyDescent="0.25">
      <c r="J589" s="50"/>
    </row>
    <row r="590" spans="10:10" ht="15.75" customHeight="1" x14ac:dyDescent="0.25">
      <c r="J590" s="50"/>
    </row>
    <row r="591" spans="10:10" ht="15.75" customHeight="1" x14ac:dyDescent="0.25">
      <c r="J591" s="50"/>
    </row>
    <row r="592" spans="10:10" ht="15.75" customHeight="1" x14ac:dyDescent="0.25">
      <c r="J592" s="50"/>
    </row>
    <row r="593" spans="10:10" ht="15.75" customHeight="1" x14ac:dyDescent="0.25">
      <c r="J593" s="50"/>
    </row>
    <row r="594" spans="10:10" ht="15.75" customHeight="1" x14ac:dyDescent="0.25">
      <c r="J594" s="50"/>
    </row>
    <row r="595" spans="10:10" ht="15.75" customHeight="1" x14ac:dyDescent="0.25">
      <c r="J595" s="50"/>
    </row>
    <row r="596" spans="10:10" ht="15.75" customHeight="1" x14ac:dyDescent="0.25">
      <c r="J596" s="50"/>
    </row>
    <row r="597" spans="10:10" ht="15.75" customHeight="1" x14ac:dyDescent="0.25">
      <c r="J597" s="50"/>
    </row>
    <row r="598" spans="10:10" ht="15.75" customHeight="1" x14ac:dyDescent="0.25">
      <c r="J598" s="50"/>
    </row>
    <row r="599" spans="10:10" ht="15.75" customHeight="1" x14ac:dyDescent="0.25">
      <c r="J599" s="50"/>
    </row>
    <row r="600" spans="10:10" ht="15.75" customHeight="1" x14ac:dyDescent="0.25">
      <c r="J600" s="50"/>
    </row>
    <row r="601" spans="10:10" ht="15.75" customHeight="1" x14ac:dyDescent="0.25">
      <c r="J601" s="50"/>
    </row>
    <row r="602" spans="10:10" ht="15.75" customHeight="1" x14ac:dyDescent="0.25">
      <c r="J602" s="50"/>
    </row>
    <row r="603" spans="10:10" ht="15.75" customHeight="1" x14ac:dyDescent="0.25">
      <c r="J603" s="50"/>
    </row>
    <row r="604" spans="10:10" ht="15.75" customHeight="1" x14ac:dyDescent="0.25">
      <c r="J604" s="50"/>
    </row>
    <row r="605" spans="10:10" ht="15.75" customHeight="1" x14ac:dyDescent="0.25">
      <c r="J605" s="50"/>
    </row>
    <row r="606" spans="10:10" ht="15.75" customHeight="1" x14ac:dyDescent="0.25">
      <c r="J606" s="50"/>
    </row>
    <row r="607" spans="10:10" ht="15.75" customHeight="1" x14ac:dyDescent="0.25">
      <c r="J607" s="50"/>
    </row>
    <row r="608" spans="10:10" ht="15.75" customHeight="1" x14ac:dyDescent="0.25">
      <c r="J608" s="50"/>
    </row>
    <row r="609" spans="10:10" ht="15.75" customHeight="1" x14ac:dyDescent="0.25">
      <c r="J609" s="50"/>
    </row>
    <row r="610" spans="10:10" ht="15.75" customHeight="1" x14ac:dyDescent="0.25">
      <c r="J610" s="50"/>
    </row>
    <row r="611" spans="10:10" ht="15.75" customHeight="1" x14ac:dyDescent="0.25">
      <c r="J611" s="50"/>
    </row>
    <row r="612" spans="10:10" ht="15.75" customHeight="1" x14ac:dyDescent="0.25">
      <c r="J612" s="50"/>
    </row>
    <row r="613" spans="10:10" ht="15.75" customHeight="1" x14ac:dyDescent="0.25">
      <c r="J613" s="50"/>
    </row>
    <row r="614" spans="10:10" ht="15.75" customHeight="1" x14ac:dyDescent="0.25">
      <c r="J614" s="50"/>
    </row>
    <row r="615" spans="10:10" ht="15.75" customHeight="1" x14ac:dyDescent="0.25">
      <c r="J615" s="50"/>
    </row>
    <row r="616" spans="10:10" ht="15.75" customHeight="1" x14ac:dyDescent="0.25">
      <c r="J616" s="50"/>
    </row>
    <row r="617" spans="10:10" ht="15.75" customHeight="1" x14ac:dyDescent="0.25">
      <c r="J617" s="50"/>
    </row>
    <row r="618" spans="10:10" ht="15.75" customHeight="1" x14ac:dyDescent="0.25">
      <c r="J618" s="50"/>
    </row>
    <row r="619" spans="10:10" ht="15.75" customHeight="1" x14ac:dyDescent="0.25">
      <c r="J619" s="50"/>
    </row>
    <row r="620" spans="10:10" ht="15.75" customHeight="1" x14ac:dyDescent="0.25">
      <c r="J620" s="50"/>
    </row>
    <row r="621" spans="10:10" ht="15.75" customHeight="1" x14ac:dyDescent="0.25">
      <c r="J621" s="50"/>
    </row>
    <row r="622" spans="10:10" ht="15.75" customHeight="1" x14ac:dyDescent="0.25">
      <c r="J622" s="50"/>
    </row>
    <row r="623" spans="10:10" ht="15.75" customHeight="1" x14ac:dyDescent="0.25">
      <c r="J623" s="50"/>
    </row>
    <row r="624" spans="10:10" ht="15.75" customHeight="1" x14ac:dyDescent="0.25">
      <c r="J624" s="50"/>
    </row>
    <row r="625" spans="10:10" ht="15.75" customHeight="1" x14ac:dyDescent="0.25">
      <c r="J625" s="50"/>
    </row>
    <row r="626" spans="10:10" ht="15.75" customHeight="1" x14ac:dyDescent="0.25">
      <c r="J626" s="50"/>
    </row>
    <row r="627" spans="10:10" ht="15.75" customHeight="1" x14ac:dyDescent="0.25">
      <c r="J627" s="50"/>
    </row>
    <row r="628" spans="10:10" ht="15.75" customHeight="1" x14ac:dyDescent="0.25">
      <c r="J628" s="50"/>
    </row>
    <row r="629" spans="10:10" ht="15.75" customHeight="1" x14ac:dyDescent="0.25">
      <c r="J629" s="50"/>
    </row>
    <row r="630" spans="10:10" ht="15.75" customHeight="1" x14ac:dyDescent="0.25">
      <c r="J630" s="50"/>
    </row>
    <row r="631" spans="10:10" ht="15.75" customHeight="1" x14ac:dyDescent="0.25">
      <c r="J631" s="50"/>
    </row>
    <row r="632" spans="10:10" ht="15.75" customHeight="1" x14ac:dyDescent="0.25">
      <c r="J632" s="50"/>
    </row>
    <row r="633" spans="10:10" ht="15.75" customHeight="1" x14ac:dyDescent="0.25">
      <c r="J633" s="50"/>
    </row>
    <row r="634" spans="10:10" ht="15.75" customHeight="1" x14ac:dyDescent="0.25">
      <c r="J634" s="50"/>
    </row>
    <row r="635" spans="10:10" ht="15.75" customHeight="1" x14ac:dyDescent="0.25">
      <c r="J635" s="50"/>
    </row>
    <row r="636" spans="10:10" ht="15.75" customHeight="1" x14ac:dyDescent="0.25">
      <c r="J636" s="50"/>
    </row>
    <row r="637" spans="10:10" ht="15.75" customHeight="1" x14ac:dyDescent="0.25">
      <c r="J637" s="50"/>
    </row>
    <row r="638" spans="10:10" ht="15.75" customHeight="1" x14ac:dyDescent="0.25">
      <c r="J638" s="50"/>
    </row>
    <row r="639" spans="10:10" ht="15.75" customHeight="1" x14ac:dyDescent="0.25">
      <c r="J639" s="50"/>
    </row>
    <row r="640" spans="10:10" ht="15.75" customHeight="1" x14ac:dyDescent="0.25">
      <c r="J640" s="50"/>
    </row>
    <row r="641" spans="10:10" ht="15.75" customHeight="1" x14ac:dyDescent="0.25">
      <c r="J641" s="50"/>
    </row>
    <row r="642" spans="10:10" ht="15.75" customHeight="1" x14ac:dyDescent="0.25">
      <c r="J642" s="50"/>
    </row>
    <row r="643" spans="10:10" ht="15.75" customHeight="1" x14ac:dyDescent="0.25">
      <c r="J643" s="50"/>
    </row>
    <row r="644" spans="10:10" ht="15.75" customHeight="1" x14ac:dyDescent="0.25">
      <c r="J644" s="50"/>
    </row>
    <row r="645" spans="10:10" ht="15.75" customHeight="1" x14ac:dyDescent="0.25">
      <c r="J645" s="50"/>
    </row>
    <row r="646" spans="10:10" ht="15.75" customHeight="1" x14ac:dyDescent="0.25">
      <c r="J646" s="50"/>
    </row>
    <row r="647" spans="10:10" ht="15.75" customHeight="1" x14ac:dyDescent="0.25">
      <c r="J647" s="50"/>
    </row>
    <row r="648" spans="10:10" ht="15.75" customHeight="1" x14ac:dyDescent="0.25">
      <c r="J648" s="50"/>
    </row>
    <row r="649" spans="10:10" ht="15.75" customHeight="1" x14ac:dyDescent="0.25">
      <c r="J649" s="50"/>
    </row>
    <row r="650" spans="10:10" ht="15.75" customHeight="1" x14ac:dyDescent="0.25">
      <c r="J650" s="50"/>
    </row>
    <row r="651" spans="10:10" ht="15.75" customHeight="1" x14ac:dyDescent="0.25">
      <c r="J651" s="50"/>
    </row>
    <row r="652" spans="10:10" ht="15.75" customHeight="1" x14ac:dyDescent="0.25">
      <c r="J652" s="50"/>
    </row>
    <row r="653" spans="10:10" ht="15.75" customHeight="1" x14ac:dyDescent="0.25">
      <c r="J653" s="50"/>
    </row>
    <row r="654" spans="10:10" ht="15.75" customHeight="1" x14ac:dyDescent="0.25">
      <c r="J654" s="50"/>
    </row>
    <row r="655" spans="10:10" ht="15.75" customHeight="1" x14ac:dyDescent="0.25">
      <c r="J655" s="50"/>
    </row>
    <row r="656" spans="10:10" ht="15.75" customHeight="1" x14ac:dyDescent="0.25">
      <c r="J656" s="50"/>
    </row>
    <row r="657" spans="10:10" ht="15.75" customHeight="1" x14ac:dyDescent="0.25">
      <c r="J657" s="50"/>
    </row>
    <row r="658" spans="10:10" ht="15.75" customHeight="1" x14ac:dyDescent="0.25">
      <c r="J658" s="50"/>
    </row>
    <row r="659" spans="10:10" ht="15.75" customHeight="1" x14ac:dyDescent="0.25">
      <c r="J659" s="50"/>
    </row>
    <row r="660" spans="10:10" ht="15.75" customHeight="1" x14ac:dyDescent="0.25">
      <c r="J660" s="50"/>
    </row>
    <row r="661" spans="10:10" ht="15.75" customHeight="1" x14ac:dyDescent="0.25">
      <c r="J661" s="50"/>
    </row>
    <row r="662" spans="10:10" ht="15.75" customHeight="1" x14ac:dyDescent="0.25">
      <c r="J662" s="50"/>
    </row>
    <row r="663" spans="10:10" ht="15.75" customHeight="1" x14ac:dyDescent="0.25">
      <c r="J663" s="50"/>
    </row>
    <row r="664" spans="10:10" ht="15.75" customHeight="1" x14ac:dyDescent="0.25">
      <c r="J664" s="50"/>
    </row>
    <row r="665" spans="10:10" ht="15.75" customHeight="1" x14ac:dyDescent="0.25">
      <c r="J665" s="50"/>
    </row>
    <row r="666" spans="10:10" ht="15.75" customHeight="1" x14ac:dyDescent="0.25">
      <c r="J666" s="50"/>
    </row>
    <row r="667" spans="10:10" ht="15.75" customHeight="1" x14ac:dyDescent="0.25">
      <c r="J667" s="50"/>
    </row>
    <row r="668" spans="10:10" ht="15.75" customHeight="1" x14ac:dyDescent="0.25">
      <c r="J668" s="50"/>
    </row>
    <row r="669" spans="10:10" ht="15.75" customHeight="1" x14ac:dyDescent="0.25">
      <c r="J669" s="50"/>
    </row>
    <row r="670" spans="10:10" ht="15.75" customHeight="1" x14ac:dyDescent="0.25">
      <c r="J670" s="50"/>
    </row>
    <row r="671" spans="10:10" ht="15.75" customHeight="1" x14ac:dyDescent="0.25">
      <c r="J671" s="50"/>
    </row>
    <row r="672" spans="10:10" ht="15.75" customHeight="1" x14ac:dyDescent="0.25">
      <c r="J672" s="50"/>
    </row>
    <row r="673" spans="10:10" ht="15.75" customHeight="1" x14ac:dyDescent="0.25">
      <c r="J673" s="50"/>
    </row>
    <row r="674" spans="10:10" ht="15.75" customHeight="1" x14ac:dyDescent="0.25">
      <c r="J674" s="50"/>
    </row>
    <row r="675" spans="10:10" ht="15.75" customHeight="1" x14ac:dyDescent="0.25">
      <c r="J675" s="50"/>
    </row>
    <row r="676" spans="10:10" ht="15.75" customHeight="1" x14ac:dyDescent="0.25">
      <c r="J676" s="50"/>
    </row>
    <row r="677" spans="10:10" ht="15.75" customHeight="1" x14ac:dyDescent="0.25">
      <c r="J677" s="50"/>
    </row>
    <row r="678" spans="10:10" ht="15.75" customHeight="1" x14ac:dyDescent="0.25">
      <c r="J678" s="50"/>
    </row>
    <row r="679" spans="10:10" ht="15.75" customHeight="1" x14ac:dyDescent="0.25">
      <c r="J679" s="50"/>
    </row>
    <row r="680" spans="10:10" ht="15.75" customHeight="1" x14ac:dyDescent="0.25">
      <c r="J680" s="50"/>
    </row>
    <row r="681" spans="10:10" ht="15.75" customHeight="1" x14ac:dyDescent="0.25">
      <c r="J681" s="50"/>
    </row>
    <row r="682" spans="10:10" ht="15.75" customHeight="1" x14ac:dyDescent="0.25">
      <c r="J682" s="50"/>
    </row>
    <row r="683" spans="10:10" ht="15.75" customHeight="1" x14ac:dyDescent="0.25">
      <c r="J683" s="50"/>
    </row>
    <row r="684" spans="10:10" ht="15.75" customHeight="1" x14ac:dyDescent="0.25">
      <c r="J684" s="50"/>
    </row>
    <row r="685" spans="10:10" ht="15.75" customHeight="1" x14ac:dyDescent="0.25">
      <c r="J685" s="50"/>
    </row>
    <row r="686" spans="10:10" ht="15.75" customHeight="1" x14ac:dyDescent="0.25">
      <c r="J686" s="50"/>
    </row>
    <row r="687" spans="10:10" ht="15.75" customHeight="1" x14ac:dyDescent="0.25">
      <c r="J687" s="50"/>
    </row>
    <row r="688" spans="10:10" ht="15.75" customHeight="1" x14ac:dyDescent="0.25">
      <c r="J688" s="50"/>
    </row>
    <row r="689" spans="10:10" ht="15.75" customHeight="1" x14ac:dyDescent="0.25">
      <c r="J689" s="50"/>
    </row>
    <row r="690" spans="10:10" ht="15.75" customHeight="1" x14ac:dyDescent="0.25">
      <c r="J690" s="50"/>
    </row>
    <row r="691" spans="10:10" ht="15.75" customHeight="1" x14ac:dyDescent="0.25">
      <c r="J691" s="50"/>
    </row>
    <row r="692" spans="10:10" ht="15.75" customHeight="1" x14ac:dyDescent="0.25">
      <c r="J692" s="50"/>
    </row>
    <row r="693" spans="10:10" ht="15.75" customHeight="1" x14ac:dyDescent="0.25">
      <c r="J693" s="50"/>
    </row>
    <row r="694" spans="10:10" ht="15.75" customHeight="1" x14ac:dyDescent="0.25">
      <c r="J694" s="50"/>
    </row>
    <row r="695" spans="10:10" ht="15.75" customHeight="1" x14ac:dyDescent="0.25">
      <c r="J695" s="50"/>
    </row>
    <row r="696" spans="10:10" ht="15.75" customHeight="1" x14ac:dyDescent="0.25">
      <c r="J696" s="50"/>
    </row>
    <row r="697" spans="10:10" ht="15.75" customHeight="1" x14ac:dyDescent="0.25">
      <c r="J697" s="50"/>
    </row>
    <row r="698" spans="10:10" ht="15.75" customHeight="1" x14ac:dyDescent="0.25">
      <c r="J698" s="50"/>
    </row>
    <row r="699" spans="10:10" ht="15.75" customHeight="1" x14ac:dyDescent="0.25">
      <c r="J699" s="50"/>
    </row>
    <row r="700" spans="10:10" ht="15.75" customHeight="1" x14ac:dyDescent="0.25">
      <c r="J700" s="50"/>
    </row>
    <row r="701" spans="10:10" ht="15.75" customHeight="1" x14ac:dyDescent="0.25">
      <c r="J701" s="50"/>
    </row>
    <row r="702" spans="10:10" ht="15.75" customHeight="1" x14ac:dyDescent="0.25">
      <c r="J702" s="50"/>
    </row>
    <row r="703" spans="10:10" ht="15.75" customHeight="1" x14ac:dyDescent="0.25">
      <c r="J703" s="50"/>
    </row>
    <row r="704" spans="10:10" ht="15.75" customHeight="1" x14ac:dyDescent="0.25">
      <c r="J704" s="50"/>
    </row>
    <row r="705" spans="10:10" ht="15.75" customHeight="1" x14ac:dyDescent="0.25">
      <c r="J705" s="50"/>
    </row>
    <row r="706" spans="10:10" ht="15.75" customHeight="1" x14ac:dyDescent="0.25">
      <c r="J706" s="50"/>
    </row>
    <row r="707" spans="10:10" ht="15.75" customHeight="1" x14ac:dyDescent="0.25">
      <c r="J707" s="50"/>
    </row>
    <row r="708" spans="10:10" ht="15.75" customHeight="1" x14ac:dyDescent="0.25">
      <c r="J708" s="50"/>
    </row>
    <row r="709" spans="10:10" ht="15.75" customHeight="1" x14ac:dyDescent="0.25">
      <c r="J709" s="50"/>
    </row>
    <row r="710" spans="10:10" ht="15.75" customHeight="1" x14ac:dyDescent="0.25">
      <c r="J710" s="50"/>
    </row>
    <row r="711" spans="10:10" ht="15.75" customHeight="1" x14ac:dyDescent="0.25">
      <c r="J711" s="50"/>
    </row>
    <row r="712" spans="10:10" ht="15.75" customHeight="1" x14ac:dyDescent="0.25">
      <c r="J712" s="50"/>
    </row>
    <row r="713" spans="10:10" ht="15.75" customHeight="1" x14ac:dyDescent="0.25">
      <c r="J713" s="50"/>
    </row>
    <row r="714" spans="10:10" ht="15.75" customHeight="1" x14ac:dyDescent="0.25">
      <c r="J714" s="50"/>
    </row>
    <row r="715" spans="10:10" ht="15.75" customHeight="1" x14ac:dyDescent="0.25">
      <c r="J715" s="50"/>
    </row>
    <row r="716" spans="10:10" ht="15.75" customHeight="1" x14ac:dyDescent="0.25">
      <c r="J716" s="50"/>
    </row>
    <row r="717" spans="10:10" ht="15.75" customHeight="1" x14ac:dyDescent="0.25">
      <c r="J717" s="50"/>
    </row>
    <row r="718" spans="10:10" ht="15.75" customHeight="1" x14ac:dyDescent="0.25">
      <c r="J718" s="50"/>
    </row>
    <row r="719" spans="10:10" ht="15.75" customHeight="1" x14ac:dyDescent="0.25">
      <c r="J719" s="50"/>
    </row>
    <row r="720" spans="10:10" ht="15.75" customHeight="1" x14ac:dyDescent="0.25">
      <c r="J720" s="50"/>
    </row>
    <row r="721" spans="10:10" ht="15.75" customHeight="1" x14ac:dyDescent="0.25">
      <c r="J721" s="50"/>
    </row>
    <row r="722" spans="10:10" ht="15.75" customHeight="1" x14ac:dyDescent="0.25">
      <c r="J722" s="50"/>
    </row>
    <row r="723" spans="10:10" ht="15.75" customHeight="1" x14ac:dyDescent="0.25">
      <c r="J723" s="50"/>
    </row>
    <row r="724" spans="10:10" ht="15.75" customHeight="1" x14ac:dyDescent="0.25">
      <c r="J724" s="50"/>
    </row>
    <row r="725" spans="10:10" ht="15.75" customHeight="1" x14ac:dyDescent="0.25">
      <c r="J725" s="50"/>
    </row>
    <row r="726" spans="10:10" ht="15.75" customHeight="1" x14ac:dyDescent="0.25">
      <c r="J726" s="50"/>
    </row>
    <row r="727" spans="10:10" ht="15.75" customHeight="1" x14ac:dyDescent="0.25">
      <c r="J727" s="50"/>
    </row>
    <row r="728" spans="10:10" ht="15.75" customHeight="1" x14ac:dyDescent="0.25">
      <c r="J728" s="50"/>
    </row>
    <row r="729" spans="10:10" ht="15.75" customHeight="1" x14ac:dyDescent="0.25">
      <c r="J729" s="50"/>
    </row>
    <row r="730" spans="10:10" ht="15.75" customHeight="1" x14ac:dyDescent="0.25">
      <c r="J730" s="50"/>
    </row>
    <row r="731" spans="10:10" ht="15.75" customHeight="1" x14ac:dyDescent="0.25">
      <c r="J731" s="50"/>
    </row>
    <row r="732" spans="10:10" ht="15.75" customHeight="1" x14ac:dyDescent="0.25">
      <c r="J732" s="50"/>
    </row>
    <row r="733" spans="10:10" ht="15.75" customHeight="1" x14ac:dyDescent="0.25">
      <c r="J733" s="50"/>
    </row>
    <row r="734" spans="10:10" ht="15.75" customHeight="1" x14ac:dyDescent="0.25">
      <c r="J734" s="50"/>
    </row>
    <row r="735" spans="10:10" ht="15.75" customHeight="1" x14ac:dyDescent="0.25">
      <c r="J735" s="50"/>
    </row>
    <row r="736" spans="10:10" ht="15.75" customHeight="1" x14ac:dyDescent="0.25">
      <c r="J736" s="50"/>
    </row>
    <row r="737" spans="10:10" ht="15.75" customHeight="1" x14ac:dyDescent="0.25">
      <c r="J737" s="50"/>
    </row>
    <row r="738" spans="10:10" ht="15.75" customHeight="1" x14ac:dyDescent="0.25">
      <c r="J738" s="50"/>
    </row>
    <row r="739" spans="10:10" ht="15.75" customHeight="1" x14ac:dyDescent="0.25">
      <c r="J739" s="50"/>
    </row>
    <row r="740" spans="10:10" ht="15.75" customHeight="1" x14ac:dyDescent="0.25">
      <c r="J740" s="50"/>
    </row>
    <row r="741" spans="10:10" ht="15.75" customHeight="1" x14ac:dyDescent="0.25">
      <c r="J741" s="50"/>
    </row>
    <row r="742" spans="10:10" ht="15.75" customHeight="1" x14ac:dyDescent="0.25">
      <c r="J742" s="50"/>
    </row>
    <row r="743" spans="10:10" ht="15.75" customHeight="1" x14ac:dyDescent="0.25">
      <c r="J743" s="50"/>
    </row>
    <row r="744" spans="10:10" ht="15.75" customHeight="1" x14ac:dyDescent="0.25">
      <c r="J744" s="50"/>
    </row>
    <row r="745" spans="10:10" ht="15.75" customHeight="1" x14ac:dyDescent="0.25">
      <c r="J745" s="50"/>
    </row>
    <row r="746" spans="10:10" ht="15.75" customHeight="1" x14ac:dyDescent="0.25">
      <c r="J746" s="50"/>
    </row>
    <row r="747" spans="10:10" ht="15.75" customHeight="1" x14ac:dyDescent="0.25">
      <c r="J747" s="50"/>
    </row>
    <row r="748" spans="10:10" ht="15.75" customHeight="1" x14ac:dyDescent="0.25">
      <c r="J748" s="50"/>
    </row>
    <row r="749" spans="10:10" ht="15.75" customHeight="1" x14ac:dyDescent="0.25">
      <c r="J749" s="50"/>
    </row>
    <row r="750" spans="10:10" ht="15.75" customHeight="1" x14ac:dyDescent="0.25">
      <c r="J750" s="50"/>
    </row>
    <row r="751" spans="10:10" ht="15.75" customHeight="1" x14ac:dyDescent="0.25">
      <c r="J751" s="50"/>
    </row>
    <row r="752" spans="10:10" ht="15.75" customHeight="1" x14ac:dyDescent="0.25">
      <c r="J752" s="50"/>
    </row>
    <row r="753" spans="10:10" ht="15.75" customHeight="1" x14ac:dyDescent="0.25">
      <c r="J753" s="50"/>
    </row>
    <row r="754" spans="10:10" ht="15.75" customHeight="1" x14ac:dyDescent="0.25">
      <c r="J754" s="50"/>
    </row>
    <row r="755" spans="10:10" ht="15.75" customHeight="1" x14ac:dyDescent="0.25">
      <c r="J755" s="50"/>
    </row>
    <row r="756" spans="10:10" ht="15.75" customHeight="1" x14ac:dyDescent="0.25">
      <c r="J756" s="50"/>
    </row>
    <row r="757" spans="10:10" ht="15.75" customHeight="1" x14ac:dyDescent="0.25">
      <c r="J757" s="50"/>
    </row>
    <row r="758" spans="10:10" ht="15.75" customHeight="1" x14ac:dyDescent="0.25">
      <c r="J758" s="50"/>
    </row>
    <row r="759" spans="10:10" ht="15.75" customHeight="1" x14ac:dyDescent="0.25">
      <c r="J759" s="50"/>
    </row>
    <row r="760" spans="10:10" ht="15.75" customHeight="1" x14ac:dyDescent="0.25">
      <c r="J760" s="50"/>
    </row>
    <row r="761" spans="10:10" ht="15.75" customHeight="1" x14ac:dyDescent="0.25">
      <c r="J761" s="50"/>
    </row>
    <row r="762" spans="10:10" ht="15.75" customHeight="1" x14ac:dyDescent="0.25">
      <c r="J762" s="50"/>
    </row>
    <row r="763" spans="10:10" ht="15.75" customHeight="1" x14ac:dyDescent="0.25">
      <c r="J763" s="50"/>
    </row>
    <row r="764" spans="10:10" ht="15.75" customHeight="1" x14ac:dyDescent="0.25">
      <c r="J764" s="50"/>
    </row>
    <row r="765" spans="10:10" ht="15.75" customHeight="1" x14ac:dyDescent="0.25">
      <c r="J765" s="50"/>
    </row>
    <row r="766" spans="10:10" ht="15.75" customHeight="1" x14ac:dyDescent="0.25">
      <c r="J766" s="50"/>
    </row>
    <row r="767" spans="10:10" ht="15.75" customHeight="1" x14ac:dyDescent="0.25">
      <c r="J767" s="50"/>
    </row>
    <row r="768" spans="10:10" ht="15.75" customHeight="1" x14ac:dyDescent="0.25">
      <c r="J768" s="50"/>
    </row>
    <row r="769" spans="10:10" ht="15.75" customHeight="1" x14ac:dyDescent="0.25">
      <c r="J769" s="50"/>
    </row>
    <row r="770" spans="10:10" ht="15.75" customHeight="1" x14ac:dyDescent="0.25">
      <c r="J770" s="50"/>
    </row>
    <row r="771" spans="10:10" ht="15.75" customHeight="1" x14ac:dyDescent="0.25">
      <c r="J771" s="50"/>
    </row>
    <row r="772" spans="10:10" ht="15.75" customHeight="1" x14ac:dyDescent="0.25">
      <c r="J772" s="50"/>
    </row>
    <row r="773" spans="10:10" ht="15.75" customHeight="1" x14ac:dyDescent="0.25">
      <c r="J773" s="50"/>
    </row>
    <row r="774" spans="10:10" ht="15.75" customHeight="1" x14ac:dyDescent="0.25">
      <c r="J774" s="50"/>
    </row>
    <row r="775" spans="10:10" ht="15.75" customHeight="1" x14ac:dyDescent="0.25">
      <c r="J775" s="50"/>
    </row>
    <row r="776" spans="10:10" ht="15.75" customHeight="1" x14ac:dyDescent="0.25">
      <c r="J776" s="50"/>
    </row>
    <row r="777" spans="10:10" ht="15.75" customHeight="1" x14ac:dyDescent="0.25">
      <c r="J777" s="50"/>
    </row>
    <row r="778" spans="10:10" ht="15.75" customHeight="1" x14ac:dyDescent="0.25">
      <c r="J778" s="50"/>
    </row>
    <row r="779" spans="10:10" ht="15.75" customHeight="1" x14ac:dyDescent="0.25">
      <c r="J779" s="50"/>
    </row>
    <row r="780" spans="10:10" ht="15.75" customHeight="1" x14ac:dyDescent="0.25">
      <c r="J780" s="50"/>
    </row>
    <row r="781" spans="10:10" ht="15.75" customHeight="1" x14ac:dyDescent="0.25">
      <c r="J781" s="50"/>
    </row>
    <row r="782" spans="10:10" ht="15.75" customHeight="1" x14ac:dyDescent="0.25">
      <c r="J782" s="50"/>
    </row>
    <row r="783" spans="10:10" ht="15.75" customHeight="1" x14ac:dyDescent="0.25">
      <c r="J783" s="50"/>
    </row>
    <row r="784" spans="10:10" ht="15.75" customHeight="1" x14ac:dyDescent="0.25">
      <c r="J784" s="50"/>
    </row>
    <row r="785" spans="10:10" ht="15.75" customHeight="1" x14ac:dyDescent="0.25">
      <c r="J785" s="50"/>
    </row>
    <row r="786" spans="10:10" ht="15.75" customHeight="1" x14ac:dyDescent="0.25">
      <c r="J786" s="50"/>
    </row>
    <row r="787" spans="10:10" ht="15.75" customHeight="1" x14ac:dyDescent="0.25">
      <c r="J787" s="50"/>
    </row>
    <row r="788" spans="10:10" ht="15.75" customHeight="1" x14ac:dyDescent="0.25">
      <c r="J788" s="50"/>
    </row>
    <row r="789" spans="10:10" ht="15.75" customHeight="1" x14ac:dyDescent="0.25">
      <c r="J789" s="50"/>
    </row>
    <row r="790" spans="10:10" ht="15.75" customHeight="1" x14ac:dyDescent="0.25">
      <c r="J790" s="50"/>
    </row>
    <row r="791" spans="10:10" ht="15.75" customHeight="1" x14ac:dyDescent="0.25">
      <c r="J791" s="50"/>
    </row>
    <row r="792" spans="10:10" ht="15.75" customHeight="1" x14ac:dyDescent="0.25">
      <c r="J792" s="50"/>
    </row>
    <row r="793" spans="10:10" ht="15.75" customHeight="1" x14ac:dyDescent="0.25">
      <c r="J793" s="50"/>
    </row>
    <row r="794" spans="10:10" ht="15.75" customHeight="1" x14ac:dyDescent="0.25">
      <c r="J794" s="50"/>
    </row>
    <row r="795" spans="10:10" ht="15.75" customHeight="1" x14ac:dyDescent="0.25">
      <c r="J795" s="50"/>
    </row>
    <row r="796" spans="10:10" ht="15.75" customHeight="1" x14ac:dyDescent="0.25">
      <c r="J796" s="50"/>
    </row>
    <row r="797" spans="10:10" ht="15.75" customHeight="1" x14ac:dyDescent="0.25">
      <c r="J797" s="50"/>
    </row>
    <row r="798" spans="10:10" ht="15.75" customHeight="1" x14ac:dyDescent="0.25">
      <c r="J798" s="50"/>
    </row>
    <row r="799" spans="10:10" ht="15.75" customHeight="1" x14ac:dyDescent="0.25">
      <c r="J799" s="50"/>
    </row>
    <row r="800" spans="10:10" ht="15.75" customHeight="1" x14ac:dyDescent="0.25">
      <c r="J800" s="50"/>
    </row>
    <row r="801" spans="10:10" ht="15.75" customHeight="1" x14ac:dyDescent="0.25">
      <c r="J801" s="50"/>
    </row>
    <row r="802" spans="10:10" ht="15.75" customHeight="1" x14ac:dyDescent="0.25">
      <c r="J802" s="50"/>
    </row>
    <row r="803" spans="10:10" ht="15.75" customHeight="1" x14ac:dyDescent="0.25">
      <c r="J803" s="50"/>
    </row>
    <row r="804" spans="10:10" ht="15.75" customHeight="1" x14ac:dyDescent="0.25">
      <c r="J804" s="50"/>
    </row>
    <row r="805" spans="10:10" ht="15.75" customHeight="1" x14ac:dyDescent="0.25">
      <c r="J805" s="50"/>
    </row>
    <row r="806" spans="10:10" ht="15.75" customHeight="1" x14ac:dyDescent="0.25">
      <c r="J806" s="50"/>
    </row>
    <row r="807" spans="10:10" ht="15.75" customHeight="1" x14ac:dyDescent="0.25">
      <c r="J807" s="50"/>
    </row>
    <row r="808" spans="10:10" ht="15.75" customHeight="1" x14ac:dyDescent="0.25">
      <c r="J808" s="50"/>
    </row>
    <row r="809" spans="10:10" ht="15.75" customHeight="1" x14ac:dyDescent="0.25">
      <c r="J809" s="50"/>
    </row>
    <row r="810" spans="10:10" ht="15.75" customHeight="1" x14ac:dyDescent="0.25">
      <c r="J810" s="50"/>
    </row>
    <row r="811" spans="10:10" ht="15.75" customHeight="1" x14ac:dyDescent="0.25">
      <c r="J811" s="50"/>
    </row>
    <row r="812" spans="10:10" ht="15.75" customHeight="1" x14ac:dyDescent="0.25">
      <c r="J812" s="50"/>
    </row>
    <row r="813" spans="10:10" ht="15.75" customHeight="1" x14ac:dyDescent="0.25">
      <c r="J813" s="50"/>
    </row>
    <row r="814" spans="10:10" ht="15.75" customHeight="1" x14ac:dyDescent="0.25">
      <c r="J814" s="50"/>
    </row>
    <row r="815" spans="10:10" ht="15.75" customHeight="1" x14ac:dyDescent="0.25">
      <c r="J815" s="50"/>
    </row>
    <row r="816" spans="10:10" ht="15.75" customHeight="1" x14ac:dyDescent="0.25">
      <c r="J816" s="50"/>
    </row>
    <row r="817" spans="10:10" ht="15.75" customHeight="1" x14ac:dyDescent="0.25">
      <c r="J817" s="50"/>
    </row>
    <row r="818" spans="10:10" ht="15.75" customHeight="1" x14ac:dyDescent="0.25">
      <c r="J818" s="50"/>
    </row>
    <row r="819" spans="10:10" ht="15.75" customHeight="1" x14ac:dyDescent="0.25">
      <c r="J819" s="50"/>
    </row>
    <row r="820" spans="10:10" ht="15.75" customHeight="1" x14ac:dyDescent="0.25">
      <c r="J820" s="50"/>
    </row>
    <row r="821" spans="10:10" ht="15.75" customHeight="1" x14ac:dyDescent="0.25">
      <c r="J821" s="50"/>
    </row>
    <row r="822" spans="10:10" ht="15.75" customHeight="1" x14ac:dyDescent="0.25">
      <c r="J822" s="50"/>
    </row>
    <row r="823" spans="10:10" ht="15.75" customHeight="1" x14ac:dyDescent="0.25">
      <c r="J823" s="50"/>
    </row>
    <row r="824" spans="10:10" ht="15.75" customHeight="1" x14ac:dyDescent="0.25">
      <c r="J824" s="50"/>
    </row>
    <row r="825" spans="10:10" ht="15.75" customHeight="1" x14ac:dyDescent="0.25">
      <c r="J825" s="50"/>
    </row>
    <row r="826" spans="10:10" ht="15.75" customHeight="1" x14ac:dyDescent="0.25">
      <c r="J826" s="50"/>
    </row>
    <row r="827" spans="10:10" ht="15.75" customHeight="1" x14ac:dyDescent="0.25">
      <c r="J827" s="50"/>
    </row>
    <row r="828" spans="10:10" ht="15.75" customHeight="1" x14ac:dyDescent="0.25">
      <c r="J828" s="50"/>
    </row>
    <row r="829" spans="10:10" ht="15.75" customHeight="1" x14ac:dyDescent="0.25">
      <c r="J829" s="50"/>
    </row>
    <row r="830" spans="10:10" ht="15.75" customHeight="1" x14ac:dyDescent="0.25">
      <c r="J830" s="50"/>
    </row>
    <row r="831" spans="10:10" ht="15.75" customHeight="1" x14ac:dyDescent="0.25">
      <c r="J831" s="50"/>
    </row>
    <row r="832" spans="10:10" ht="15.75" customHeight="1" x14ac:dyDescent="0.25">
      <c r="J832" s="50"/>
    </row>
    <row r="833" spans="10:10" ht="15.75" customHeight="1" x14ac:dyDescent="0.25">
      <c r="J833" s="50"/>
    </row>
    <row r="834" spans="10:10" ht="15.75" customHeight="1" x14ac:dyDescent="0.25">
      <c r="J834" s="50"/>
    </row>
    <row r="835" spans="10:10" ht="15.75" customHeight="1" x14ac:dyDescent="0.25">
      <c r="J835" s="50"/>
    </row>
    <row r="836" spans="10:10" ht="15.75" customHeight="1" x14ac:dyDescent="0.25">
      <c r="J836" s="50"/>
    </row>
    <row r="837" spans="10:10" ht="15.75" customHeight="1" x14ac:dyDescent="0.25">
      <c r="J837" s="50"/>
    </row>
    <row r="838" spans="10:10" ht="15.75" customHeight="1" x14ac:dyDescent="0.25">
      <c r="J838" s="50"/>
    </row>
    <row r="839" spans="10:10" ht="15.75" customHeight="1" x14ac:dyDescent="0.25">
      <c r="J839" s="50"/>
    </row>
    <row r="840" spans="10:10" ht="15.75" customHeight="1" x14ac:dyDescent="0.25">
      <c r="J840" s="50"/>
    </row>
    <row r="841" spans="10:10" ht="15.75" customHeight="1" x14ac:dyDescent="0.25">
      <c r="J841" s="50"/>
    </row>
    <row r="842" spans="10:10" ht="15.75" customHeight="1" x14ac:dyDescent="0.25">
      <c r="J842" s="50"/>
    </row>
    <row r="843" spans="10:10" ht="15.75" customHeight="1" x14ac:dyDescent="0.25">
      <c r="J843" s="50"/>
    </row>
    <row r="844" spans="10:10" ht="15.75" customHeight="1" x14ac:dyDescent="0.25">
      <c r="J844" s="50"/>
    </row>
    <row r="845" spans="10:10" ht="15.75" customHeight="1" x14ac:dyDescent="0.25">
      <c r="J845" s="50"/>
    </row>
    <row r="846" spans="10:10" ht="15.75" customHeight="1" x14ac:dyDescent="0.25">
      <c r="J846" s="50"/>
    </row>
    <row r="847" spans="10:10" ht="15.75" customHeight="1" x14ac:dyDescent="0.25">
      <c r="J847" s="50"/>
    </row>
    <row r="848" spans="10:10" ht="15.75" customHeight="1" x14ac:dyDescent="0.25">
      <c r="J848" s="50"/>
    </row>
    <row r="849" spans="10:10" ht="15.75" customHeight="1" x14ac:dyDescent="0.25">
      <c r="J849" s="50"/>
    </row>
    <row r="850" spans="10:10" ht="15.75" customHeight="1" x14ac:dyDescent="0.25">
      <c r="J850" s="50"/>
    </row>
    <row r="851" spans="10:10" ht="15.75" customHeight="1" x14ac:dyDescent="0.25">
      <c r="J851" s="50"/>
    </row>
    <row r="852" spans="10:10" ht="15.75" customHeight="1" x14ac:dyDescent="0.25">
      <c r="J852" s="50"/>
    </row>
    <row r="853" spans="10:10" ht="15.75" customHeight="1" x14ac:dyDescent="0.25">
      <c r="J853" s="50"/>
    </row>
    <row r="854" spans="10:10" ht="15.75" customHeight="1" x14ac:dyDescent="0.25">
      <c r="J854" s="50"/>
    </row>
    <row r="855" spans="10:10" ht="15.75" customHeight="1" x14ac:dyDescent="0.25">
      <c r="J855" s="50"/>
    </row>
    <row r="856" spans="10:10" ht="15.75" customHeight="1" x14ac:dyDescent="0.25">
      <c r="J856" s="50"/>
    </row>
    <row r="857" spans="10:10" ht="15.75" customHeight="1" x14ac:dyDescent="0.25">
      <c r="J857" s="50"/>
    </row>
    <row r="858" spans="10:10" ht="15.75" customHeight="1" x14ac:dyDescent="0.25">
      <c r="J858" s="50"/>
    </row>
    <row r="859" spans="10:10" ht="15.75" customHeight="1" x14ac:dyDescent="0.25">
      <c r="J859" s="50"/>
    </row>
    <row r="860" spans="10:10" ht="15.75" customHeight="1" x14ac:dyDescent="0.25">
      <c r="J860" s="50"/>
    </row>
    <row r="861" spans="10:10" ht="15.75" customHeight="1" x14ac:dyDescent="0.25">
      <c r="J861" s="50"/>
    </row>
    <row r="862" spans="10:10" ht="15.75" customHeight="1" x14ac:dyDescent="0.25">
      <c r="J862" s="50"/>
    </row>
    <row r="863" spans="10:10" ht="15.75" customHeight="1" x14ac:dyDescent="0.25">
      <c r="J863" s="50"/>
    </row>
    <row r="864" spans="10:10" ht="15.75" customHeight="1" x14ac:dyDescent="0.25">
      <c r="J864" s="50"/>
    </row>
    <row r="865" spans="10:10" ht="15.75" customHeight="1" x14ac:dyDescent="0.25">
      <c r="J865" s="50"/>
    </row>
    <row r="866" spans="10:10" ht="15.75" customHeight="1" x14ac:dyDescent="0.25">
      <c r="J866" s="50"/>
    </row>
    <row r="867" spans="10:10" ht="15.75" customHeight="1" x14ac:dyDescent="0.25">
      <c r="J867" s="50"/>
    </row>
    <row r="868" spans="10:10" ht="15.75" customHeight="1" x14ac:dyDescent="0.25">
      <c r="J868" s="50"/>
    </row>
    <row r="869" spans="10:10" ht="15.75" customHeight="1" x14ac:dyDescent="0.25">
      <c r="J869" s="50"/>
    </row>
    <row r="870" spans="10:10" ht="15.75" customHeight="1" x14ac:dyDescent="0.25">
      <c r="J870" s="50"/>
    </row>
    <row r="871" spans="10:10" ht="15.75" customHeight="1" x14ac:dyDescent="0.25">
      <c r="J871" s="50"/>
    </row>
    <row r="872" spans="10:10" ht="15.75" customHeight="1" x14ac:dyDescent="0.25">
      <c r="J872" s="50"/>
    </row>
    <row r="873" spans="10:10" ht="15.75" customHeight="1" x14ac:dyDescent="0.25">
      <c r="J873" s="50"/>
    </row>
    <row r="874" spans="10:10" ht="15.75" customHeight="1" x14ac:dyDescent="0.25">
      <c r="J874" s="50"/>
    </row>
    <row r="875" spans="10:10" ht="15.75" customHeight="1" x14ac:dyDescent="0.25">
      <c r="J875" s="50"/>
    </row>
    <row r="876" spans="10:10" ht="15.75" customHeight="1" x14ac:dyDescent="0.25">
      <c r="J876" s="50"/>
    </row>
    <row r="877" spans="10:10" ht="15.75" customHeight="1" x14ac:dyDescent="0.25">
      <c r="J877" s="50"/>
    </row>
    <row r="878" spans="10:10" ht="15.75" customHeight="1" x14ac:dyDescent="0.25">
      <c r="J878" s="50"/>
    </row>
    <row r="879" spans="10:10" ht="15.75" customHeight="1" x14ac:dyDescent="0.25">
      <c r="J879" s="50"/>
    </row>
    <row r="880" spans="10:10" ht="15.75" customHeight="1" x14ac:dyDescent="0.25">
      <c r="J880" s="50"/>
    </row>
    <row r="881" spans="10:10" ht="15.75" customHeight="1" x14ac:dyDescent="0.25">
      <c r="J881" s="50"/>
    </row>
    <row r="882" spans="10:10" ht="15.75" customHeight="1" x14ac:dyDescent="0.25">
      <c r="J882" s="50"/>
    </row>
    <row r="883" spans="10:10" ht="15.75" customHeight="1" x14ac:dyDescent="0.25">
      <c r="J883" s="50"/>
    </row>
    <row r="884" spans="10:10" ht="15.75" customHeight="1" x14ac:dyDescent="0.25">
      <c r="J884" s="50"/>
    </row>
    <row r="885" spans="10:10" ht="15.75" customHeight="1" x14ac:dyDescent="0.25">
      <c r="J885" s="50"/>
    </row>
    <row r="886" spans="10:10" ht="15.75" customHeight="1" x14ac:dyDescent="0.25">
      <c r="J886" s="50"/>
    </row>
    <row r="887" spans="10:10" ht="15.75" customHeight="1" x14ac:dyDescent="0.25">
      <c r="J887" s="50"/>
    </row>
    <row r="888" spans="10:10" ht="15.75" customHeight="1" x14ac:dyDescent="0.25">
      <c r="J888" s="50"/>
    </row>
    <row r="889" spans="10:10" ht="15.75" customHeight="1" x14ac:dyDescent="0.25">
      <c r="J889" s="50"/>
    </row>
    <row r="890" spans="10:10" ht="15.75" customHeight="1" x14ac:dyDescent="0.25">
      <c r="J890" s="50"/>
    </row>
    <row r="891" spans="10:10" ht="15.75" customHeight="1" x14ac:dyDescent="0.25">
      <c r="J891" s="50"/>
    </row>
    <row r="892" spans="10:10" ht="15.75" customHeight="1" x14ac:dyDescent="0.25">
      <c r="J892" s="50"/>
    </row>
    <row r="893" spans="10:10" ht="15.75" customHeight="1" x14ac:dyDescent="0.25">
      <c r="J893" s="50"/>
    </row>
    <row r="894" spans="10:10" ht="15.75" customHeight="1" x14ac:dyDescent="0.25">
      <c r="J894" s="50"/>
    </row>
    <row r="895" spans="10:10" ht="15.75" customHeight="1" x14ac:dyDescent="0.25">
      <c r="J895" s="50"/>
    </row>
    <row r="896" spans="10:10" ht="15.75" customHeight="1" x14ac:dyDescent="0.25">
      <c r="J896" s="50"/>
    </row>
    <row r="897" spans="10:10" ht="15.75" customHeight="1" x14ac:dyDescent="0.25">
      <c r="J897" s="50"/>
    </row>
    <row r="898" spans="10:10" ht="15.75" customHeight="1" x14ac:dyDescent="0.25">
      <c r="J898" s="50"/>
    </row>
    <row r="899" spans="10:10" ht="15.75" customHeight="1" x14ac:dyDescent="0.25">
      <c r="J899" s="50"/>
    </row>
    <row r="900" spans="10:10" ht="15.75" customHeight="1" x14ac:dyDescent="0.25">
      <c r="J900" s="50"/>
    </row>
    <row r="901" spans="10:10" ht="15.75" customHeight="1" x14ac:dyDescent="0.25">
      <c r="J901" s="50"/>
    </row>
    <row r="902" spans="10:10" ht="15.75" customHeight="1" x14ac:dyDescent="0.25">
      <c r="J902" s="50"/>
    </row>
    <row r="903" spans="10:10" ht="15.75" customHeight="1" x14ac:dyDescent="0.25">
      <c r="J903" s="50"/>
    </row>
    <row r="904" spans="10:10" ht="15.75" customHeight="1" x14ac:dyDescent="0.25">
      <c r="J904" s="50"/>
    </row>
    <row r="905" spans="10:10" ht="15.75" customHeight="1" x14ac:dyDescent="0.25">
      <c r="J905" s="50"/>
    </row>
    <row r="906" spans="10:10" ht="15.75" customHeight="1" x14ac:dyDescent="0.25">
      <c r="J906" s="50"/>
    </row>
    <row r="907" spans="10:10" ht="15.75" customHeight="1" x14ac:dyDescent="0.25">
      <c r="J907" s="50"/>
    </row>
    <row r="908" spans="10:10" ht="15.75" customHeight="1" x14ac:dyDescent="0.25">
      <c r="J908" s="50"/>
    </row>
    <row r="909" spans="10:10" ht="15.75" customHeight="1" x14ac:dyDescent="0.25">
      <c r="J909" s="50"/>
    </row>
    <row r="910" spans="10:10" ht="15.75" customHeight="1" x14ac:dyDescent="0.25">
      <c r="J910" s="50"/>
    </row>
    <row r="911" spans="10:10" ht="15.75" customHeight="1" x14ac:dyDescent="0.25">
      <c r="J911" s="50"/>
    </row>
    <row r="912" spans="10:10" ht="15.75" customHeight="1" x14ac:dyDescent="0.25">
      <c r="J912" s="50"/>
    </row>
    <row r="913" spans="10:10" ht="15.75" customHeight="1" x14ac:dyDescent="0.25">
      <c r="J913" s="50"/>
    </row>
    <row r="914" spans="10:10" ht="15.75" customHeight="1" x14ac:dyDescent="0.25">
      <c r="J914" s="50"/>
    </row>
    <row r="915" spans="10:10" ht="15.75" customHeight="1" x14ac:dyDescent="0.25">
      <c r="J915" s="50"/>
    </row>
    <row r="916" spans="10:10" ht="15.75" customHeight="1" x14ac:dyDescent="0.25">
      <c r="J916" s="50"/>
    </row>
    <row r="917" spans="10:10" ht="15.75" customHeight="1" x14ac:dyDescent="0.25">
      <c r="J917" s="50"/>
    </row>
    <row r="918" spans="10:10" ht="15.75" customHeight="1" x14ac:dyDescent="0.25">
      <c r="J918" s="50"/>
    </row>
    <row r="919" spans="10:10" ht="15.75" customHeight="1" x14ac:dyDescent="0.25">
      <c r="J919" s="50"/>
    </row>
    <row r="920" spans="10:10" ht="15.75" customHeight="1" x14ac:dyDescent="0.25">
      <c r="J920" s="50"/>
    </row>
    <row r="921" spans="10:10" ht="15.75" customHeight="1" x14ac:dyDescent="0.25">
      <c r="J921" s="50"/>
    </row>
    <row r="922" spans="10:10" ht="15.75" customHeight="1" x14ac:dyDescent="0.25">
      <c r="J922" s="50"/>
    </row>
    <row r="923" spans="10:10" ht="15.75" customHeight="1" x14ac:dyDescent="0.25">
      <c r="J923" s="50"/>
    </row>
    <row r="924" spans="10:10" ht="15.75" customHeight="1" x14ac:dyDescent="0.25">
      <c r="J924" s="50"/>
    </row>
    <row r="925" spans="10:10" ht="15.75" customHeight="1" x14ac:dyDescent="0.25">
      <c r="J925" s="50"/>
    </row>
    <row r="926" spans="10:10" ht="15.75" customHeight="1" x14ac:dyDescent="0.25">
      <c r="J926" s="50"/>
    </row>
    <row r="927" spans="10:10" ht="15.75" customHeight="1" x14ac:dyDescent="0.25">
      <c r="J927" s="50"/>
    </row>
    <row r="928" spans="10:10" ht="15.75" customHeight="1" x14ac:dyDescent="0.25">
      <c r="J928" s="50"/>
    </row>
    <row r="929" spans="10:10" ht="15.75" customHeight="1" x14ac:dyDescent="0.25">
      <c r="J929" s="50"/>
    </row>
    <row r="930" spans="10:10" ht="15.75" customHeight="1" x14ac:dyDescent="0.25">
      <c r="J930" s="50"/>
    </row>
    <row r="931" spans="10:10" ht="15.75" customHeight="1" x14ac:dyDescent="0.25">
      <c r="J931" s="50"/>
    </row>
    <row r="932" spans="10:10" ht="15.75" customHeight="1" x14ac:dyDescent="0.25">
      <c r="J932" s="50"/>
    </row>
    <row r="933" spans="10:10" ht="15.75" customHeight="1" x14ac:dyDescent="0.25">
      <c r="J933" s="50"/>
    </row>
    <row r="934" spans="10:10" ht="15.75" customHeight="1" x14ac:dyDescent="0.25">
      <c r="J934" s="50"/>
    </row>
    <row r="935" spans="10:10" ht="15.75" customHeight="1" x14ac:dyDescent="0.25">
      <c r="J935" s="50"/>
    </row>
    <row r="936" spans="10:10" ht="15.75" customHeight="1" x14ac:dyDescent="0.25">
      <c r="J936" s="50"/>
    </row>
    <row r="937" spans="10:10" ht="15.75" customHeight="1" x14ac:dyDescent="0.25">
      <c r="J937" s="50"/>
    </row>
    <row r="938" spans="10:10" ht="15.75" customHeight="1" x14ac:dyDescent="0.25">
      <c r="J938" s="50"/>
    </row>
    <row r="939" spans="10:10" ht="15.75" customHeight="1" x14ac:dyDescent="0.25">
      <c r="J939" s="50"/>
    </row>
    <row r="940" spans="10:10" ht="15.75" customHeight="1" x14ac:dyDescent="0.25">
      <c r="J940" s="50"/>
    </row>
    <row r="941" spans="10:10" ht="15.75" customHeight="1" x14ac:dyDescent="0.25">
      <c r="J941" s="50"/>
    </row>
    <row r="942" spans="10:10" ht="15.75" customHeight="1" x14ac:dyDescent="0.25">
      <c r="J942" s="50"/>
    </row>
    <row r="943" spans="10:10" ht="15.75" customHeight="1" x14ac:dyDescent="0.25">
      <c r="J943" s="50"/>
    </row>
    <row r="944" spans="10:10" ht="15.75" customHeight="1" x14ac:dyDescent="0.25">
      <c r="J944" s="50"/>
    </row>
    <row r="945" spans="10:10" ht="15.75" customHeight="1" x14ac:dyDescent="0.25">
      <c r="J945" s="50"/>
    </row>
    <row r="946" spans="10:10" ht="15.75" customHeight="1" x14ac:dyDescent="0.25">
      <c r="J946" s="50"/>
    </row>
    <row r="947" spans="10:10" ht="15.75" customHeight="1" x14ac:dyDescent="0.25">
      <c r="J947" s="50"/>
    </row>
    <row r="948" spans="10:10" ht="15.75" customHeight="1" x14ac:dyDescent="0.25">
      <c r="J948" s="50"/>
    </row>
    <row r="949" spans="10:10" ht="15.75" customHeight="1" x14ac:dyDescent="0.25">
      <c r="J949" s="50"/>
    </row>
    <row r="950" spans="10:10" ht="15.75" customHeight="1" x14ac:dyDescent="0.25">
      <c r="J950" s="50"/>
    </row>
    <row r="951" spans="10:10" ht="15.75" customHeight="1" x14ac:dyDescent="0.25">
      <c r="J951" s="50"/>
    </row>
    <row r="952" spans="10:10" ht="15.75" customHeight="1" x14ac:dyDescent="0.25">
      <c r="J952" s="50"/>
    </row>
    <row r="953" spans="10:10" ht="15.75" customHeight="1" x14ac:dyDescent="0.25">
      <c r="J953" s="50"/>
    </row>
    <row r="954" spans="10:10" ht="15.75" customHeight="1" x14ac:dyDescent="0.25">
      <c r="J954" s="50"/>
    </row>
    <row r="955" spans="10:10" ht="15.75" customHeight="1" x14ac:dyDescent="0.25">
      <c r="J955" s="50"/>
    </row>
    <row r="956" spans="10:10" ht="15.75" customHeight="1" x14ac:dyDescent="0.25">
      <c r="J956" s="50"/>
    </row>
    <row r="957" spans="10:10" ht="15.75" customHeight="1" x14ac:dyDescent="0.25">
      <c r="J957" s="50"/>
    </row>
    <row r="958" spans="10:10" ht="15.75" customHeight="1" x14ac:dyDescent="0.25">
      <c r="J958" s="50"/>
    </row>
    <row r="959" spans="10:10" ht="15.75" customHeight="1" x14ac:dyDescent="0.25">
      <c r="J959" s="50"/>
    </row>
    <row r="960" spans="10:10" ht="15.75" customHeight="1" x14ac:dyDescent="0.25">
      <c r="J960" s="50"/>
    </row>
    <row r="961" spans="10:10" ht="15.75" customHeight="1" x14ac:dyDescent="0.25">
      <c r="J961" s="50"/>
    </row>
    <row r="962" spans="10:10" ht="15.75" customHeight="1" x14ac:dyDescent="0.25">
      <c r="J962" s="50"/>
    </row>
    <row r="963" spans="10:10" ht="15.75" customHeight="1" x14ac:dyDescent="0.25">
      <c r="J963" s="50"/>
    </row>
    <row r="964" spans="10:10" ht="15.75" customHeight="1" x14ac:dyDescent="0.25">
      <c r="J964" s="50"/>
    </row>
    <row r="965" spans="10:10" ht="15.75" customHeight="1" x14ac:dyDescent="0.25">
      <c r="J965" s="50"/>
    </row>
    <row r="966" spans="10:10" ht="15.75" customHeight="1" x14ac:dyDescent="0.25">
      <c r="J966" s="50"/>
    </row>
    <row r="967" spans="10:10" ht="15.75" customHeight="1" x14ac:dyDescent="0.25">
      <c r="J967" s="50"/>
    </row>
    <row r="968" spans="10:10" ht="15.75" customHeight="1" x14ac:dyDescent="0.25">
      <c r="J968" s="50"/>
    </row>
    <row r="969" spans="10:10" ht="15.75" customHeight="1" x14ac:dyDescent="0.25">
      <c r="J969" s="50"/>
    </row>
    <row r="970" spans="10:10" ht="15.75" customHeight="1" x14ac:dyDescent="0.25">
      <c r="J970" s="50"/>
    </row>
    <row r="971" spans="10:10" ht="15.75" customHeight="1" x14ac:dyDescent="0.25">
      <c r="J971" s="50"/>
    </row>
    <row r="972" spans="10:10" ht="15.75" customHeight="1" x14ac:dyDescent="0.25">
      <c r="J972" s="50"/>
    </row>
    <row r="973" spans="10:10" ht="15.75" customHeight="1" x14ac:dyDescent="0.25">
      <c r="J973" s="50"/>
    </row>
    <row r="974" spans="10:10" ht="15.75" customHeight="1" x14ac:dyDescent="0.25">
      <c r="J974" s="50"/>
    </row>
    <row r="975" spans="10:10" ht="15.75" customHeight="1" x14ac:dyDescent="0.25">
      <c r="J975" s="50"/>
    </row>
    <row r="976" spans="10:10" ht="15.75" customHeight="1" x14ac:dyDescent="0.25">
      <c r="J976" s="50"/>
    </row>
    <row r="977" spans="10:10" ht="15.75" customHeight="1" x14ac:dyDescent="0.25">
      <c r="J977" s="50"/>
    </row>
    <row r="978" spans="10:10" ht="15.75" customHeight="1" x14ac:dyDescent="0.25">
      <c r="J978" s="50"/>
    </row>
    <row r="979" spans="10:10" ht="15.75" customHeight="1" x14ac:dyDescent="0.25">
      <c r="J979" s="50"/>
    </row>
    <row r="980" spans="10:10" ht="15.75" customHeight="1" x14ac:dyDescent="0.25">
      <c r="J980" s="50"/>
    </row>
    <row r="981" spans="10:10" ht="15.75" customHeight="1" x14ac:dyDescent="0.25">
      <c r="J981" s="50"/>
    </row>
    <row r="982" spans="10:10" ht="15.75" customHeight="1" x14ac:dyDescent="0.25">
      <c r="J982" s="50"/>
    </row>
    <row r="983" spans="10:10" ht="15.75" customHeight="1" x14ac:dyDescent="0.25">
      <c r="J983" s="50"/>
    </row>
    <row r="984" spans="10:10" ht="15.75" customHeight="1" x14ac:dyDescent="0.25">
      <c r="J984" s="50"/>
    </row>
    <row r="985" spans="10:10" ht="15.75" customHeight="1" x14ac:dyDescent="0.25">
      <c r="J985" s="50"/>
    </row>
    <row r="986" spans="10:10" ht="15.75" customHeight="1" x14ac:dyDescent="0.25">
      <c r="J986" s="50"/>
    </row>
    <row r="987" spans="10:10" ht="15.75" customHeight="1" x14ac:dyDescent="0.25">
      <c r="J987" s="50"/>
    </row>
    <row r="988" spans="10:10" ht="15.75" customHeight="1" x14ac:dyDescent="0.25">
      <c r="J988" s="50"/>
    </row>
    <row r="989" spans="10:10" ht="15.75" customHeight="1" x14ac:dyDescent="0.25">
      <c r="J989" s="50"/>
    </row>
    <row r="990" spans="10:10" ht="15.75" customHeight="1" x14ac:dyDescent="0.25">
      <c r="J990" s="50"/>
    </row>
    <row r="991" spans="10:10" ht="15.75" customHeight="1" x14ac:dyDescent="0.25">
      <c r="J991" s="50"/>
    </row>
    <row r="992" spans="10:10" ht="15.75" customHeight="1" x14ac:dyDescent="0.25">
      <c r="J992" s="50"/>
    </row>
    <row r="993" spans="10:10" ht="15.75" customHeight="1" x14ac:dyDescent="0.25">
      <c r="J993" s="50"/>
    </row>
    <row r="994" spans="10:10" ht="15.75" customHeight="1" x14ac:dyDescent="0.25">
      <c r="J994" s="50"/>
    </row>
    <row r="995" spans="10:10" ht="15.75" customHeight="1" x14ac:dyDescent="0.25">
      <c r="J995" s="50"/>
    </row>
    <row r="996" spans="10:10" ht="15.75" customHeight="1" x14ac:dyDescent="0.25">
      <c r="J996" s="50"/>
    </row>
  </sheetData>
  <dataValidations count="8">
    <dataValidation type="decimal" allowBlank="1" showDropDown="1" sqref="J2:J996" xr:uid="{00000000-0002-0000-0100-000000000000}">
      <formula1>0</formula1>
      <formula2>50</formula2>
    </dataValidation>
    <dataValidation type="list" allowBlank="1" showErrorMessage="1" sqref="M2:M96" xr:uid="{00000000-0002-0000-0100-000001000000}">
      <formula1>"Contractor Facility,Customer Facility,Both"</formula1>
    </dataValidation>
    <dataValidation type="list" allowBlank="1" showErrorMessage="1" sqref="N2:N96" xr:uid="{00000000-0002-0000-0100-000002000000}">
      <formula1>"Domestic,Overseas,Worldwide"</formula1>
    </dataValidation>
    <dataValidation type="list" allowBlank="1" showErrorMessage="1" sqref="L2:L96" xr:uid="{00000000-0002-0000-0100-000003000000}">
      <formula1>"Yes,No"</formula1>
    </dataValidation>
    <dataValidation type="list" allowBlank="1" showInputMessage="1" showErrorMessage="1" prompt="Minimum Education - Please enter selection from dropdown." sqref="H2:H96" xr:uid="{00000000-0002-0000-0100-000004000000}">
      <formula1>"High School,High School Equivalent,Associates,Bachelors,Masters,PhD,Other Technical School/Certification,None"</formula1>
    </dataValidation>
    <dataValidation type="list" allowBlank="1" showErrorMessage="1" sqref="P2:P96" xr:uid="{00000000-0002-0000-0100-000005000000}">
      <formula1>"Hourly,Daily,Weekly,Monthly,Annually,Per User/Per Person,Each,Per Task,Per Class,Sq. Ft"</formula1>
    </dataValidation>
    <dataValidation type="list" allowBlank="1" sqref="A2:A196" xr:uid="{00000000-0002-0000-0100-000006000000}">
      <formula1>"New Offer,Award (At time of award),Modification PX-XXXX,New - Add SIN,New - Add Professional Services/Labor Category,Change - Service Descriptive Changes,Change - EPA Increase,Change - EPA Decrease"</formula1>
    </dataValidation>
    <dataValidation type="list" allowBlank="1" showInputMessage="1" showErrorMessage="1" prompt="Description Type - Please enter selection from drop-down." sqref="D2:D96" xr:uid="{00000000-0002-0000-0100-000007000000}">
      <formula1>"Commercial Labor Category,Fixed Priced Services/Solutions,SCLS Labor Category"</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926"/>
  <sheetViews>
    <sheetView tabSelected="1" workbookViewId="0">
      <selection activeCell="I30" sqref="I30"/>
    </sheetView>
  </sheetViews>
  <sheetFormatPr defaultColWidth="10.08984375" defaultRowHeight="15" customHeight="1" x14ac:dyDescent="0.25"/>
  <cols>
    <col min="1" max="1" width="10.36328125" customWidth="1"/>
    <col min="2" max="2" width="27.90625" customWidth="1"/>
    <col min="3" max="3" width="12.81640625" customWidth="1"/>
    <col min="4" max="4" width="11.36328125" customWidth="1"/>
    <col min="5" max="6" width="10.08984375" customWidth="1"/>
    <col min="7" max="44" width="8.36328125" customWidth="1"/>
  </cols>
  <sheetData>
    <row r="1" spans="1:44" ht="15.6" x14ac:dyDescent="0.3">
      <c r="A1" s="51" t="s">
        <v>192</v>
      </c>
      <c r="B1" s="52">
        <v>3.5999999999999997E-2</v>
      </c>
      <c r="C1" s="53"/>
      <c r="D1" s="54"/>
      <c r="E1" s="110" t="s">
        <v>193</v>
      </c>
      <c r="F1" s="111"/>
      <c r="G1" s="111"/>
      <c r="H1" s="111"/>
      <c r="I1" s="111"/>
      <c r="J1" s="111"/>
      <c r="K1" s="106"/>
      <c r="L1" s="55"/>
      <c r="M1" s="56"/>
      <c r="N1" s="56"/>
      <c r="O1" s="57"/>
      <c r="P1" s="57"/>
      <c r="Q1" s="57"/>
      <c r="R1" s="57"/>
      <c r="S1" s="57"/>
      <c r="T1" s="57"/>
      <c r="U1" s="57"/>
      <c r="V1" s="57"/>
      <c r="W1" s="57"/>
      <c r="X1" s="57"/>
      <c r="Y1" s="57"/>
      <c r="Z1" s="57"/>
      <c r="AA1" s="57"/>
      <c r="AB1" s="57"/>
      <c r="AC1" s="58"/>
      <c r="AD1" s="58"/>
      <c r="AE1" s="58"/>
      <c r="AF1" s="58"/>
      <c r="AG1" s="58"/>
      <c r="AH1" s="58"/>
      <c r="AI1" s="58"/>
      <c r="AJ1" s="58"/>
      <c r="AK1" s="58"/>
      <c r="AL1" s="58"/>
      <c r="AM1" s="58"/>
      <c r="AN1" s="58"/>
      <c r="AO1" s="58"/>
      <c r="AP1" s="58"/>
      <c r="AQ1" s="58"/>
      <c r="AR1" s="38"/>
    </row>
    <row r="2" spans="1:44" ht="15" customHeight="1" x14ac:dyDescent="0.3">
      <c r="A2" s="59"/>
      <c r="B2" s="59"/>
      <c r="C2" s="60"/>
      <c r="D2" s="113" t="s">
        <v>194</v>
      </c>
      <c r="E2" s="114"/>
      <c r="F2" s="112" t="s">
        <v>195</v>
      </c>
      <c r="G2" s="106"/>
      <c r="H2" s="109" t="s">
        <v>196</v>
      </c>
      <c r="I2" s="106"/>
      <c r="J2" s="109" t="s">
        <v>197</v>
      </c>
      <c r="K2" s="106"/>
      <c r="L2" s="109" t="s">
        <v>198</v>
      </c>
      <c r="M2" s="106"/>
      <c r="N2" s="109" t="s">
        <v>199</v>
      </c>
      <c r="O2" s="106"/>
      <c r="P2" s="109" t="s">
        <v>200</v>
      </c>
      <c r="Q2" s="106"/>
      <c r="R2" s="109" t="s">
        <v>201</v>
      </c>
      <c r="S2" s="106"/>
      <c r="T2" s="109" t="s">
        <v>202</v>
      </c>
      <c r="U2" s="106"/>
      <c r="V2" s="109" t="s">
        <v>203</v>
      </c>
      <c r="W2" s="106"/>
      <c r="X2" s="109" t="s">
        <v>204</v>
      </c>
      <c r="Y2" s="106"/>
      <c r="Z2" s="109" t="s">
        <v>205</v>
      </c>
      <c r="AA2" s="106"/>
      <c r="AB2" s="109" t="s">
        <v>206</v>
      </c>
      <c r="AC2" s="106"/>
      <c r="AD2" s="109" t="s">
        <v>207</v>
      </c>
      <c r="AE2" s="106"/>
      <c r="AF2" s="109" t="s">
        <v>208</v>
      </c>
      <c r="AG2" s="106"/>
      <c r="AH2" s="109" t="s">
        <v>209</v>
      </c>
      <c r="AI2" s="106"/>
      <c r="AJ2" s="109" t="s">
        <v>210</v>
      </c>
      <c r="AK2" s="106"/>
      <c r="AL2" s="109" t="s">
        <v>211</v>
      </c>
      <c r="AM2" s="106"/>
      <c r="AN2" s="109" t="s">
        <v>212</v>
      </c>
      <c r="AO2" s="106"/>
      <c r="AP2" s="109" t="s">
        <v>213</v>
      </c>
      <c r="AQ2" s="106"/>
      <c r="AR2" s="39"/>
    </row>
    <row r="3" spans="1:44" ht="15" customHeight="1" x14ac:dyDescent="0.3">
      <c r="A3" s="59"/>
      <c r="B3" s="59"/>
      <c r="C3" s="60"/>
      <c r="D3" s="119">
        <v>42720</v>
      </c>
      <c r="E3" s="120">
        <v>43084</v>
      </c>
      <c r="F3" s="119">
        <v>43085</v>
      </c>
      <c r="G3" s="120">
        <v>43449</v>
      </c>
      <c r="H3" s="119">
        <v>43450</v>
      </c>
      <c r="I3" s="120">
        <v>43814</v>
      </c>
      <c r="J3" s="119">
        <v>43815</v>
      </c>
      <c r="K3" s="120">
        <v>44180</v>
      </c>
      <c r="L3" s="119">
        <v>44181</v>
      </c>
      <c r="M3" s="120">
        <v>44545</v>
      </c>
      <c r="N3" s="119">
        <v>44546</v>
      </c>
      <c r="O3" s="120">
        <v>44910</v>
      </c>
      <c r="P3" s="119">
        <v>44911</v>
      </c>
      <c r="Q3" s="120">
        <v>45275</v>
      </c>
      <c r="R3" s="119">
        <v>45276</v>
      </c>
      <c r="S3" s="120">
        <v>45641</v>
      </c>
      <c r="T3" s="119">
        <v>45642</v>
      </c>
      <c r="U3" s="120">
        <v>46006</v>
      </c>
      <c r="V3" s="119">
        <v>46007</v>
      </c>
      <c r="W3" s="120">
        <v>46371</v>
      </c>
      <c r="X3" s="119">
        <v>46372</v>
      </c>
      <c r="Y3" s="120">
        <v>46736</v>
      </c>
      <c r="Z3" s="119">
        <v>46737</v>
      </c>
      <c r="AA3" s="120">
        <v>47102</v>
      </c>
      <c r="AB3" s="119">
        <v>47103</v>
      </c>
      <c r="AC3" s="120">
        <v>47467</v>
      </c>
      <c r="AD3" s="119">
        <v>47468</v>
      </c>
      <c r="AE3" s="120">
        <v>47832</v>
      </c>
      <c r="AF3" s="119">
        <v>47833</v>
      </c>
      <c r="AG3" s="120">
        <v>48197</v>
      </c>
      <c r="AH3" s="119">
        <v>48198</v>
      </c>
      <c r="AI3" s="120">
        <v>48563</v>
      </c>
      <c r="AJ3" s="119">
        <v>48564</v>
      </c>
      <c r="AK3" s="120">
        <v>48928</v>
      </c>
      <c r="AL3" s="119">
        <v>48929</v>
      </c>
      <c r="AM3" s="120">
        <v>49293</v>
      </c>
      <c r="AN3" s="119">
        <v>49294</v>
      </c>
      <c r="AO3" s="120">
        <v>49658</v>
      </c>
      <c r="AP3" s="119">
        <v>49659</v>
      </c>
      <c r="AQ3" s="120">
        <v>50024</v>
      </c>
      <c r="AR3" s="39"/>
    </row>
    <row r="4" spans="1:44" ht="43.2" x14ac:dyDescent="0.3">
      <c r="A4" s="61" t="s">
        <v>214</v>
      </c>
      <c r="B4" s="62" t="s">
        <v>215</v>
      </c>
      <c r="C4" s="37" t="s">
        <v>126</v>
      </c>
      <c r="D4" s="63" t="s">
        <v>216</v>
      </c>
      <c r="E4" s="63" t="s">
        <v>217</v>
      </c>
      <c r="F4" s="63" t="s">
        <v>216</v>
      </c>
      <c r="G4" s="63" t="s">
        <v>217</v>
      </c>
      <c r="H4" s="63" t="s">
        <v>216</v>
      </c>
      <c r="I4" s="63" t="s">
        <v>217</v>
      </c>
      <c r="J4" s="63" t="s">
        <v>216</v>
      </c>
      <c r="K4" s="63" t="s">
        <v>217</v>
      </c>
      <c r="L4" s="63" t="s">
        <v>216</v>
      </c>
      <c r="M4" s="63" t="s">
        <v>217</v>
      </c>
      <c r="N4" s="63" t="s">
        <v>216</v>
      </c>
      <c r="O4" s="63" t="s">
        <v>217</v>
      </c>
      <c r="P4" s="63" t="s">
        <v>216</v>
      </c>
      <c r="Q4" s="63" t="s">
        <v>217</v>
      </c>
      <c r="R4" s="63" t="s">
        <v>216</v>
      </c>
      <c r="S4" s="63" t="s">
        <v>217</v>
      </c>
      <c r="T4" s="63" t="s">
        <v>216</v>
      </c>
      <c r="U4" s="63" t="s">
        <v>217</v>
      </c>
      <c r="V4" s="63" t="s">
        <v>216</v>
      </c>
      <c r="W4" s="63" t="s">
        <v>217</v>
      </c>
      <c r="X4" s="63" t="s">
        <v>216</v>
      </c>
      <c r="Y4" s="63" t="s">
        <v>217</v>
      </c>
      <c r="Z4" s="63" t="s">
        <v>216</v>
      </c>
      <c r="AA4" s="63" t="s">
        <v>217</v>
      </c>
      <c r="AB4" s="63" t="s">
        <v>216</v>
      </c>
      <c r="AC4" s="63" t="s">
        <v>217</v>
      </c>
      <c r="AD4" s="63" t="s">
        <v>216</v>
      </c>
      <c r="AE4" s="63" t="s">
        <v>217</v>
      </c>
      <c r="AF4" s="63" t="s">
        <v>216</v>
      </c>
      <c r="AG4" s="63" t="s">
        <v>217</v>
      </c>
      <c r="AH4" s="63" t="s">
        <v>216</v>
      </c>
      <c r="AI4" s="63" t="s">
        <v>217</v>
      </c>
      <c r="AJ4" s="63" t="s">
        <v>216</v>
      </c>
      <c r="AK4" s="63" t="s">
        <v>217</v>
      </c>
      <c r="AL4" s="63" t="s">
        <v>216</v>
      </c>
      <c r="AM4" s="63" t="s">
        <v>217</v>
      </c>
      <c r="AN4" s="63" t="s">
        <v>216</v>
      </c>
      <c r="AO4" s="63" t="s">
        <v>217</v>
      </c>
      <c r="AP4" s="63" t="s">
        <v>216</v>
      </c>
      <c r="AQ4" s="63" t="s">
        <v>217</v>
      </c>
      <c r="AR4" s="38"/>
    </row>
    <row r="5" spans="1:44" ht="15.6" x14ac:dyDescent="0.3">
      <c r="A5" s="101" t="s">
        <v>310</v>
      </c>
      <c r="B5" s="101" t="str">
        <f>'Services Pricing (A)'!E2</f>
        <v>SOLUTIONS  ARCHITECT </v>
      </c>
      <c r="C5" s="74" t="s">
        <v>263</v>
      </c>
      <c r="D5" s="64">
        <v>130.27000000000001</v>
      </c>
      <c r="E5" s="64">
        <f t="shared" ref="E5:E27" si="0">D5/0.9925</f>
        <v>131.25440806045341</v>
      </c>
      <c r="F5" s="64">
        <v>130.27000000000001</v>
      </c>
      <c r="G5" s="64">
        <v>131.25440806045341</v>
      </c>
      <c r="H5" s="64">
        <v>130.27000000000001</v>
      </c>
      <c r="I5" s="64">
        <v>131.25440806045341</v>
      </c>
      <c r="J5" s="64">
        <v>130.27000000000001</v>
      </c>
      <c r="K5" s="64">
        <v>131.25440806045341</v>
      </c>
      <c r="L5" s="64">
        <v>130.27000000000001</v>
      </c>
      <c r="M5" s="64">
        <v>131.25440806045341</v>
      </c>
      <c r="N5" s="64">
        <v>130.27000000000001</v>
      </c>
      <c r="O5" s="64">
        <v>131.25440806045341</v>
      </c>
      <c r="P5" s="64">
        <v>130.27000000000001</v>
      </c>
      <c r="Q5" s="64">
        <v>131.25440806045341</v>
      </c>
      <c r="R5" s="64">
        <v>130.27000000000001</v>
      </c>
      <c r="S5" s="64">
        <v>131.25440806045341</v>
      </c>
      <c r="T5" s="64">
        <v>130.27000000000001</v>
      </c>
      <c r="U5" s="64">
        <v>131.25440806045341</v>
      </c>
      <c r="V5" s="64">
        <v>130.27000000000001</v>
      </c>
      <c r="W5" s="64">
        <f t="shared" ref="W5:W27" si="1">V5/0.9925</f>
        <v>131.25440806045341</v>
      </c>
      <c r="X5" s="64">
        <f t="shared" ref="X5:X27" si="2">ROUND(V5+(V5*$B$1),2)</f>
        <v>134.96</v>
      </c>
      <c r="Y5" s="64">
        <f t="shared" ref="Y5:Y27" si="3">X5/0.9925</f>
        <v>135.97984886649874</v>
      </c>
      <c r="Z5" s="64">
        <f t="shared" ref="Z5:Z27" si="4">ROUND(X5+(X5*$B$1),2)</f>
        <v>139.82</v>
      </c>
      <c r="AA5" s="64">
        <f t="shared" ref="AA5:AA27" si="5">Z5/0.9925</f>
        <v>140.87657430730476</v>
      </c>
      <c r="AB5" s="64">
        <f t="shared" ref="AB5:AB27" si="6">ROUND(Z5+(Z5*$B$1),2)</f>
        <v>144.85</v>
      </c>
      <c r="AC5" s="64">
        <f t="shared" ref="AC5:AC27" si="7">AB5/0.9925</f>
        <v>145.94458438287151</v>
      </c>
      <c r="AD5" s="64">
        <f t="shared" ref="AD5:AD27" si="8">ROUND(AB5+(AB5*$B$1),2)</f>
        <v>150.06</v>
      </c>
      <c r="AE5" s="64">
        <f t="shared" ref="AE5:AE27" si="9">AD5/0.9925</f>
        <v>151.19395465994961</v>
      </c>
      <c r="AF5" s="64">
        <f t="shared" ref="AF5:AF27" si="10">ROUND(AD5+(AD5*$B$1),2)</f>
        <v>155.46</v>
      </c>
      <c r="AG5" s="64">
        <f t="shared" ref="AG5:AG27" si="11">AF5/0.9925</f>
        <v>156.63476070528966</v>
      </c>
      <c r="AH5" s="64">
        <f t="shared" ref="AH5:AH27" si="12">ROUND(AF5+(AF5*$B$1),2)</f>
        <v>161.06</v>
      </c>
      <c r="AI5" s="64">
        <f t="shared" ref="AI5:AI27" si="13">AH5/0.9925</f>
        <v>162.2770780856423</v>
      </c>
      <c r="AJ5" s="64">
        <f t="shared" ref="AJ5:AJ27" si="14">ROUND(AH5+(AH5*$B$1),2)</f>
        <v>166.86</v>
      </c>
      <c r="AK5" s="64">
        <f t="shared" ref="AK5:AK27" si="15">AJ5/0.9925</f>
        <v>168.12090680100755</v>
      </c>
      <c r="AL5" s="64">
        <f t="shared" ref="AL5:AL27" si="16">ROUND(AJ5+(AJ5*$B$1),2)</f>
        <v>172.87</v>
      </c>
      <c r="AM5" s="64">
        <f t="shared" ref="AM5:AM27" si="17">AL5/0.9925</f>
        <v>174.17632241813601</v>
      </c>
      <c r="AN5" s="64">
        <f t="shared" ref="AN5:AN27" si="18">ROUND(AL5+(AL5*$B$1),2)</f>
        <v>179.09</v>
      </c>
      <c r="AO5" s="64">
        <f t="shared" ref="AO5:AO27" si="19">AN5/0.9925</f>
        <v>180.44332493702771</v>
      </c>
      <c r="AP5" s="64">
        <f t="shared" ref="AP5:AP27" si="20">ROUND(AN5+(AN5*$B$1),2)</f>
        <v>185.54</v>
      </c>
      <c r="AQ5" s="64">
        <f t="shared" ref="AQ5:AQ27" si="21">AP5/0.9925</f>
        <v>186.94206549118385</v>
      </c>
      <c r="AR5" s="39"/>
    </row>
    <row r="6" spans="1:44" ht="15.6" x14ac:dyDescent="0.3">
      <c r="A6" s="101" t="s">
        <v>310</v>
      </c>
      <c r="B6" s="101" t="str">
        <f>'Services Pricing (A)'!E3</f>
        <v xml:space="preserve">SENIOR NETWORK ARCHITECT </v>
      </c>
      <c r="C6" s="74" t="s">
        <v>263</v>
      </c>
      <c r="D6" s="64">
        <v>115.66</v>
      </c>
      <c r="E6" s="64">
        <f t="shared" si="0"/>
        <v>116.53400503778336</v>
      </c>
      <c r="F6" s="64">
        <v>115.66</v>
      </c>
      <c r="G6" s="64">
        <v>116.53400503778336</v>
      </c>
      <c r="H6" s="64">
        <v>115.66</v>
      </c>
      <c r="I6" s="64">
        <v>116.53400503778336</v>
      </c>
      <c r="J6" s="64">
        <v>115.66</v>
      </c>
      <c r="K6" s="64">
        <v>116.53400503778336</v>
      </c>
      <c r="L6" s="64">
        <v>115.66</v>
      </c>
      <c r="M6" s="64">
        <v>116.53400503778336</v>
      </c>
      <c r="N6" s="64">
        <v>115.66</v>
      </c>
      <c r="O6" s="64">
        <v>116.53400503778336</v>
      </c>
      <c r="P6" s="64">
        <v>115.66</v>
      </c>
      <c r="Q6" s="64">
        <v>116.53400503778336</v>
      </c>
      <c r="R6" s="64">
        <v>115.66</v>
      </c>
      <c r="S6" s="64">
        <v>116.53400503778336</v>
      </c>
      <c r="T6" s="64">
        <v>115.66</v>
      </c>
      <c r="U6" s="64">
        <v>116.53400503778336</v>
      </c>
      <c r="V6" s="64">
        <v>115.66</v>
      </c>
      <c r="W6" s="64">
        <f t="shared" si="1"/>
        <v>116.53400503778336</v>
      </c>
      <c r="X6" s="64">
        <f t="shared" si="2"/>
        <v>119.82</v>
      </c>
      <c r="Y6" s="64">
        <f t="shared" si="3"/>
        <v>120.72544080604533</v>
      </c>
      <c r="Z6" s="64">
        <f t="shared" si="4"/>
        <v>124.13</v>
      </c>
      <c r="AA6" s="64">
        <f t="shared" si="5"/>
        <v>125.06801007556675</v>
      </c>
      <c r="AB6" s="64">
        <f t="shared" si="6"/>
        <v>128.6</v>
      </c>
      <c r="AC6" s="64">
        <f t="shared" si="7"/>
        <v>129.57178841309823</v>
      </c>
      <c r="AD6" s="64">
        <f t="shared" si="8"/>
        <v>133.22999999999999</v>
      </c>
      <c r="AE6" s="64">
        <f t="shared" si="9"/>
        <v>134.23677581863979</v>
      </c>
      <c r="AF6" s="64">
        <f t="shared" si="10"/>
        <v>138.03</v>
      </c>
      <c r="AG6" s="64">
        <f t="shared" si="11"/>
        <v>139.07304785894206</v>
      </c>
      <c r="AH6" s="64">
        <f t="shared" si="12"/>
        <v>143</v>
      </c>
      <c r="AI6" s="64">
        <f t="shared" si="13"/>
        <v>144.08060453400503</v>
      </c>
      <c r="AJ6" s="64">
        <f t="shared" si="14"/>
        <v>148.15</v>
      </c>
      <c r="AK6" s="64">
        <f t="shared" si="15"/>
        <v>149.26952141057933</v>
      </c>
      <c r="AL6" s="64">
        <f t="shared" si="16"/>
        <v>153.47999999999999</v>
      </c>
      <c r="AM6" s="64">
        <f t="shared" si="17"/>
        <v>154.63979848866498</v>
      </c>
      <c r="AN6" s="64">
        <f t="shared" si="18"/>
        <v>159.01</v>
      </c>
      <c r="AO6" s="64">
        <f t="shared" si="19"/>
        <v>160.21158690176321</v>
      </c>
      <c r="AP6" s="64">
        <f t="shared" si="20"/>
        <v>164.73</v>
      </c>
      <c r="AQ6" s="64">
        <f t="shared" si="21"/>
        <v>165.9748110831234</v>
      </c>
      <c r="AR6" s="39"/>
    </row>
    <row r="7" spans="1:44" ht="15.6" x14ac:dyDescent="0.3">
      <c r="A7" s="101" t="s">
        <v>310</v>
      </c>
      <c r="B7" s="101" t="str">
        <f>'Services Pricing (A)'!E4</f>
        <v>NETWORK ARCHITECT</v>
      </c>
      <c r="C7" s="74" t="s">
        <v>263</v>
      </c>
      <c r="D7" s="64">
        <v>99.08</v>
      </c>
      <c r="E7" s="64">
        <f t="shared" si="0"/>
        <v>99.82871536523929</v>
      </c>
      <c r="F7" s="64">
        <v>99.08</v>
      </c>
      <c r="G7" s="64">
        <v>99.82871536523929</v>
      </c>
      <c r="H7" s="64">
        <v>99.08</v>
      </c>
      <c r="I7" s="64">
        <v>99.82871536523929</v>
      </c>
      <c r="J7" s="64">
        <v>99.08</v>
      </c>
      <c r="K7" s="64">
        <v>99.82871536523929</v>
      </c>
      <c r="L7" s="64">
        <v>99.08</v>
      </c>
      <c r="M7" s="64">
        <v>99.82871536523929</v>
      </c>
      <c r="N7" s="64">
        <v>99.08</v>
      </c>
      <c r="O7" s="64">
        <v>99.82871536523929</v>
      </c>
      <c r="P7" s="64">
        <v>99.08</v>
      </c>
      <c r="Q7" s="64">
        <v>99.82871536523929</v>
      </c>
      <c r="R7" s="64">
        <v>99.08</v>
      </c>
      <c r="S7" s="64">
        <v>99.82871536523929</v>
      </c>
      <c r="T7" s="64">
        <v>99.08</v>
      </c>
      <c r="U7" s="64">
        <v>99.82871536523929</v>
      </c>
      <c r="V7" s="64">
        <v>99.08</v>
      </c>
      <c r="W7" s="64">
        <f t="shared" si="1"/>
        <v>99.82871536523929</v>
      </c>
      <c r="X7" s="64">
        <f t="shared" si="2"/>
        <v>102.65</v>
      </c>
      <c r="Y7" s="64">
        <f t="shared" si="3"/>
        <v>103.42569269521411</v>
      </c>
      <c r="Z7" s="64">
        <f t="shared" si="4"/>
        <v>106.35</v>
      </c>
      <c r="AA7" s="64">
        <f t="shared" si="5"/>
        <v>107.15365239294709</v>
      </c>
      <c r="AB7" s="64">
        <f t="shared" si="6"/>
        <v>110.18</v>
      </c>
      <c r="AC7" s="64">
        <f t="shared" si="7"/>
        <v>111.01259445843829</v>
      </c>
      <c r="AD7" s="64">
        <f t="shared" si="8"/>
        <v>114.15</v>
      </c>
      <c r="AE7" s="64">
        <f t="shared" si="9"/>
        <v>115.01259445843829</v>
      </c>
      <c r="AF7" s="64">
        <f t="shared" si="10"/>
        <v>118.26</v>
      </c>
      <c r="AG7" s="64">
        <f t="shared" si="11"/>
        <v>119.15365239294711</v>
      </c>
      <c r="AH7" s="64">
        <f t="shared" si="12"/>
        <v>122.52</v>
      </c>
      <c r="AI7" s="64">
        <f t="shared" si="13"/>
        <v>123.44584382871535</v>
      </c>
      <c r="AJ7" s="64">
        <f t="shared" si="14"/>
        <v>126.93</v>
      </c>
      <c r="AK7" s="64">
        <f t="shared" si="15"/>
        <v>127.88916876574308</v>
      </c>
      <c r="AL7" s="64">
        <f t="shared" si="16"/>
        <v>131.5</v>
      </c>
      <c r="AM7" s="64">
        <f t="shared" si="17"/>
        <v>132.49370277078086</v>
      </c>
      <c r="AN7" s="64">
        <f t="shared" si="18"/>
        <v>136.22999999999999</v>
      </c>
      <c r="AO7" s="64">
        <f t="shared" si="19"/>
        <v>137.2594458438287</v>
      </c>
      <c r="AP7" s="64">
        <f t="shared" si="20"/>
        <v>141.13</v>
      </c>
      <c r="AQ7" s="64">
        <f t="shared" si="21"/>
        <v>142.19647355163727</v>
      </c>
      <c r="AR7" s="39"/>
    </row>
    <row r="8" spans="1:44" ht="15.6" x14ac:dyDescent="0.3">
      <c r="A8" s="101" t="s">
        <v>310</v>
      </c>
      <c r="B8" s="101" t="str">
        <f>'Services Pricing (A)'!E5</f>
        <v>SENIOR PROGRAM MANAGER</v>
      </c>
      <c r="C8" s="74" t="s">
        <v>263</v>
      </c>
      <c r="D8" s="64">
        <v>203.68</v>
      </c>
      <c r="E8" s="64">
        <f t="shared" si="0"/>
        <v>205.21914357682618</v>
      </c>
      <c r="F8" s="64">
        <v>203.68</v>
      </c>
      <c r="G8" s="64">
        <v>205.21914357682618</v>
      </c>
      <c r="H8" s="64">
        <v>203.68</v>
      </c>
      <c r="I8" s="64">
        <v>205.21914357682618</v>
      </c>
      <c r="J8" s="64">
        <v>203.68</v>
      </c>
      <c r="K8" s="64">
        <v>205.21914357682618</v>
      </c>
      <c r="L8" s="64">
        <v>203.68</v>
      </c>
      <c r="M8" s="64">
        <v>205.21914357682618</v>
      </c>
      <c r="N8" s="64">
        <v>203.68</v>
      </c>
      <c r="O8" s="64">
        <v>205.21914357682618</v>
      </c>
      <c r="P8" s="64">
        <v>203.68</v>
      </c>
      <c r="Q8" s="64">
        <v>205.21914357682618</v>
      </c>
      <c r="R8" s="64">
        <v>203.68</v>
      </c>
      <c r="S8" s="64">
        <v>205.21914357682618</v>
      </c>
      <c r="T8" s="64">
        <v>203.68</v>
      </c>
      <c r="U8" s="64">
        <v>205.21914357682618</v>
      </c>
      <c r="V8" s="64">
        <v>203.68</v>
      </c>
      <c r="W8" s="64">
        <f t="shared" si="1"/>
        <v>205.21914357682618</v>
      </c>
      <c r="X8" s="64">
        <f t="shared" si="2"/>
        <v>211.01</v>
      </c>
      <c r="Y8" s="64">
        <f t="shared" si="3"/>
        <v>212.60453400503778</v>
      </c>
      <c r="Z8" s="64">
        <f t="shared" si="4"/>
        <v>218.61</v>
      </c>
      <c r="AA8" s="64">
        <f t="shared" si="5"/>
        <v>220.26196473551639</v>
      </c>
      <c r="AB8" s="64">
        <f t="shared" si="6"/>
        <v>226.48</v>
      </c>
      <c r="AC8" s="64">
        <f t="shared" si="7"/>
        <v>228.19143576826195</v>
      </c>
      <c r="AD8" s="64">
        <f t="shared" si="8"/>
        <v>234.63</v>
      </c>
      <c r="AE8" s="64">
        <f t="shared" si="9"/>
        <v>236.40302267002517</v>
      </c>
      <c r="AF8" s="64">
        <f t="shared" si="10"/>
        <v>243.08</v>
      </c>
      <c r="AG8" s="64">
        <f t="shared" si="11"/>
        <v>244.91687657430731</v>
      </c>
      <c r="AH8" s="64">
        <f t="shared" si="12"/>
        <v>251.83</v>
      </c>
      <c r="AI8" s="64">
        <f t="shared" si="13"/>
        <v>253.7329974811083</v>
      </c>
      <c r="AJ8" s="64">
        <f t="shared" si="14"/>
        <v>260.89999999999998</v>
      </c>
      <c r="AK8" s="64">
        <f t="shared" si="15"/>
        <v>262.87153652392942</v>
      </c>
      <c r="AL8" s="64">
        <f t="shared" si="16"/>
        <v>270.29000000000002</v>
      </c>
      <c r="AM8" s="64">
        <f t="shared" si="17"/>
        <v>272.33249370277076</v>
      </c>
      <c r="AN8" s="64">
        <f t="shared" si="18"/>
        <v>280.02</v>
      </c>
      <c r="AO8" s="64">
        <f t="shared" si="19"/>
        <v>282.13602015113349</v>
      </c>
      <c r="AP8" s="64">
        <f t="shared" si="20"/>
        <v>290.10000000000002</v>
      </c>
      <c r="AQ8" s="64">
        <f t="shared" si="21"/>
        <v>292.29219143576825</v>
      </c>
      <c r="AR8" s="39"/>
    </row>
    <row r="9" spans="1:44" ht="15.6" x14ac:dyDescent="0.3">
      <c r="A9" s="101" t="s">
        <v>310</v>
      </c>
      <c r="B9" s="101" t="str">
        <f>'Services Pricing (A)'!E6</f>
        <v>PROGRAM MANAGER</v>
      </c>
      <c r="C9" s="74" t="s">
        <v>263</v>
      </c>
      <c r="D9" s="64">
        <v>107.16</v>
      </c>
      <c r="E9" s="64">
        <f t="shared" si="0"/>
        <v>107.9697732997481</v>
      </c>
      <c r="F9" s="64">
        <v>107.16</v>
      </c>
      <c r="G9" s="64">
        <v>107.9697732997481</v>
      </c>
      <c r="H9" s="64">
        <v>107.16</v>
      </c>
      <c r="I9" s="64">
        <v>107.9697732997481</v>
      </c>
      <c r="J9" s="64">
        <v>107.16</v>
      </c>
      <c r="K9" s="64">
        <v>107.9697732997481</v>
      </c>
      <c r="L9" s="64">
        <v>107.16</v>
      </c>
      <c r="M9" s="64">
        <v>107.9697732997481</v>
      </c>
      <c r="N9" s="64">
        <v>107.16</v>
      </c>
      <c r="O9" s="64">
        <v>107.9697732997481</v>
      </c>
      <c r="P9" s="64">
        <v>107.16</v>
      </c>
      <c r="Q9" s="64">
        <v>107.9697732997481</v>
      </c>
      <c r="R9" s="64">
        <v>107.16</v>
      </c>
      <c r="S9" s="64">
        <v>107.9697732997481</v>
      </c>
      <c r="T9" s="64">
        <v>107.16</v>
      </c>
      <c r="U9" s="64">
        <v>107.9697732997481</v>
      </c>
      <c r="V9" s="64">
        <v>107.16</v>
      </c>
      <c r="W9" s="64">
        <f t="shared" si="1"/>
        <v>107.9697732997481</v>
      </c>
      <c r="X9" s="64">
        <f t="shared" si="2"/>
        <v>111.02</v>
      </c>
      <c r="Y9" s="64">
        <f t="shared" si="3"/>
        <v>111.85894206549118</v>
      </c>
      <c r="Z9" s="64">
        <f t="shared" si="4"/>
        <v>115.02</v>
      </c>
      <c r="AA9" s="64">
        <f t="shared" si="5"/>
        <v>115.88916876574307</v>
      </c>
      <c r="AB9" s="64">
        <f t="shared" si="6"/>
        <v>119.16</v>
      </c>
      <c r="AC9" s="64">
        <f t="shared" si="7"/>
        <v>120.06045340050377</v>
      </c>
      <c r="AD9" s="64">
        <f t="shared" si="8"/>
        <v>123.45</v>
      </c>
      <c r="AE9" s="64">
        <f t="shared" si="9"/>
        <v>124.38287153652392</v>
      </c>
      <c r="AF9" s="64">
        <f t="shared" si="10"/>
        <v>127.89</v>
      </c>
      <c r="AG9" s="64">
        <f t="shared" si="11"/>
        <v>128.85642317380353</v>
      </c>
      <c r="AH9" s="64">
        <f t="shared" si="12"/>
        <v>132.49</v>
      </c>
      <c r="AI9" s="64">
        <f t="shared" si="13"/>
        <v>133.4911838790932</v>
      </c>
      <c r="AJ9" s="64">
        <f t="shared" si="14"/>
        <v>137.26</v>
      </c>
      <c r="AK9" s="64">
        <f t="shared" si="15"/>
        <v>138.29722921914356</v>
      </c>
      <c r="AL9" s="64">
        <f t="shared" si="16"/>
        <v>142.19999999999999</v>
      </c>
      <c r="AM9" s="64">
        <f t="shared" si="17"/>
        <v>143.27455919395464</v>
      </c>
      <c r="AN9" s="64">
        <f t="shared" si="18"/>
        <v>147.32</v>
      </c>
      <c r="AO9" s="64">
        <f t="shared" si="19"/>
        <v>148.43324937027705</v>
      </c>
      <c r="AP9" s="64">
        <f t="shared" si="20"/>
        <v>152.62</v>
      </c>
      <c r="AQ9" s="64">
        <f t="shared" si="21"/>
        <v>153.77329974811082</v>
      </c>
      <c r="AR9" s="39"/>
    </row>
    <row r="10" spans="1:44" ht="15.6" x14ac:dyDescent="0.3">
      <c r="A10" s="101" t="s">
        <v>310</v>
      </c>
      <c r="B10" s="101" t="str">
        <f>'Services Pricing (A)'!E7</f>
        <v>SUBJECT MATTER EXPERT, LEVEL 1</v>
      </c>
      <c r="C10" s="74" t="s">
        <v>263</v>
      </c>
      <c r="D10" s="64">
        <v>93.7</v>
      </c>
      <c r="E10" s="64">
        <f t="shared" si="0"/>
        <v>94.408060453400509</v>
      </c>
      <c r="F10" s="64">
        <v>93.7</v>
      </c>
      <c r="G10" s="64">
        <v>94.408060453400509</v>
      </c>
      <c r="H10" s="64">
        <v>93.7</v>
      </c>
      <c r="I10" s="64">
        <v>94.408060453400509</v>
      </c>
      <c r="J10" s="64">
        <v>93.7</v>
      </c>
      <c r="K10" s="64">
        <v>94.408060453400509</v>
      </c>
      <c r="L10" s="64">
        <v>93.7</v>
      </c>
      <c r="M10" s="64">
        <v>94.408060453400509</v>
      </c>
      <c r="N10" s="64">
        <v>93.7</v>
      </c>
      <c r="O10" s="64">
        <v>94.408060453400509</v>
      </c>
      <c r="P10" s="64">
        <v>93.7</v>
      </c>
      <c r="Q10" s="64">
        <v>94.408060453400509</v>
      </c>
      <c r="R10" s="64">
        <v>93.7</v>
      </c>
      <c r="S10" s="64">
        <v>94.408060453400509</v>
      </c>
      <c r="T10" s="64">
        <v>93.7</v>
      </c>
      <c r="U10" s="64">
        <v>94.408060453400509</v>
      </c>
      <c r="V10" s="64">
        <v>93.7</v>
      </c>
      <c r="W10" s="64">
        <f t="shared" si="1"/>
        <v>94.408060453400509</v>
      </c>
      <c r="X10" s="64">
        <f t="shared" si="2"/>
        <v>97.07</v>
      </c>
      <c r="Y10" s="64">
        <f t="shared" si="3"/>
        <v>97.803526448362703</v>
      </c>
      <c r="Z10" s="64">
        <f t="shared" si="4"/>
        <v>100.56</v>
      </c>
      <c r="AA10" s="64">
        <f t="shared" si="5"/>
        <v>101.31989924433249</v>
      </c>
      <c r="AB10" s="64">
        <f t="shared" si="6"/>
        <v>104.18</v>
      </c>
      <c r="AC10" s="64">
        <f t="shared" si="7"/>
        <v>104.96725440806046</v>
      </c>
      <c r="AD10" s="64">
        <f t="shared" si="8"/>
        <v>107.93</v>
      </c>
      <c r="AE10" s="64">
        <f t="shared" si="9"/>
        <v>108.7455919395466</v>
      </c>
      <c r="AF10" s="64">
        <f t="shared" si="10"/>
        <v>111.82</v>
      </c>
      <c r="AG10" s="64">
        <f t="shared" si="11"/>
        <v>112.66498740554155</v>
      </c>
      <c r="AH10" s="64">
        <f t="shared" si="12"/>
        <v>115.85</v>
      </c>
      <c r="AI10" s="64">
        <f t="shared" si="13"/>
        <v>116.72544080604533</v>
      </c>
      <c r="AJ10" s="64">
        <f t="shared" si="14"/>
        <v>120.02</v>
      </c>
      <c r="AK10" s="64">
        <f t="shared" si="15"/>
        <v>120.92695214105792</v>
      </c>
      <c r="AL10" s="64">
        <f t="shared" si="16"/>
        <v>124.34</v>
      </c>
      <c r="AM10" s="64">
        <f t="shared" si="17"/>
        <v>125.27959697732997</v>
      </c>
      <c r="AN10" s="64">
        <f t="shared" si="18"/>
        <v>128.82</v>
      </c>
      <c r="AO10" s="64">
        <f t="shared" si="19"/>
        <v>129.79345088161207</v>
      </c>
      <c r="AP10" s="64">
        <f t="shared" si="20"/>
        <v>133.46</v>
      </c>
      <c r="AQ10" s="64">
        <f t="shared" si="21"/>
        <v>134.46851385390428</v>
      </c>
      <c r="AR10" s="39"/>
    </row>
    <row r="11" spans="1:44" ht="15.6" x14ac:dyDescent="0.3">
      <c r="A11" s="101" t="s">
        <v>310</v>
      </c>
      <c r="B11" s="101" t="str">
        <f>'Services Pricing (A)'!E8</f>
        <v>SUBJECT MATTER EXPERT, LEVEL 2</v>
      </c>
      <c r="C11" s="74" t="s">
        <v>263</v>
      </c>
      <c r="D11" s="64">
        <v>110.73</v>
      </c>
      <c r="E11" s="64">
        <f t="shared" si="0"/>
        <v>111.56675062972292</v>
      </c>
      <c r="F11" s="64">
        <v>110.73</v>
      </c>
      <c r="G11" s="64">
        <v>111.56675062972292</v>
      </c>
      <c r="H11" s="64">
        <v>110.73</v>
      </c>
      <c r="I11" s="64">
        <v>111.56675062972292</v>
      </c>
      <c r="J11" s="64">
        <v>110.73</v>
      </c>
      <c r="K11" s="64">
        <v>111.56675062972292</v>
      </c>
      <c r="L11" s="64">
        <v>110.73</v>
      </c>
      <c r="M11" s="64">
        <v>111.56675062972292</v>
      </c>
      <c r="N11" s="64">
        <v>110.73</v>
      </c>
      <c r="O11" s="64">
        <v>111.56675062972292</v>
      </c>
      <c r="P11" s="64">
        <v>110.73</v>
      </c>
      <c r="Q11" s="64">
        <v>111.56675062972292</v>
      </c>
      <c r="R11" s="64">
        <v>110.73</v>
      </c>
      <c r="S11" s="64">
        <v>111.56675062972292</v>
      </c>
      <c r="T11" s="64">
        <v>110.73</v>
      </c>
      <c r="U11" s="64">
        <v>111.56675062972292</v>
      </c>
      <c r="V11" s="64">
        <v>110.73</v>
      </c>
      <c r="W11" s="64">
        <f t="shared" si="1"/>
        <v>111.56675062972292</v>
      </c>
      <c r="X11" s="64">
        <f t="shared" si="2"/>
        <v>114.72</v>
      </c>
      <c r="Y11" s="64">
        <f t="shared" si="3"/>
        <v>115.58690176322418</v>
      </c>
      <c r="Z11" s="64">
        <f t="shared" si="4"/>
        <v>118.85</v>
      </c>
      <c r="AA11" s="64">
        <f t="shared" si="5"/>
        <v>119.74811083123424</v>
      </c>
      <c r="AB11" s="64">
        <f t="shared" si="6"/>
        <v>123.13</v>
      </c>
      <c r="AC11" s="64">
        <f t="shared" si="7"/>
        <v>124.06045340050376</v>
      </c>
      <c r="AD11" s="64">
        <f t="shared" si="8"/>
        <v>127.56</v>
      </c>
      <c r="AE11" s="64">
        <f t="shared" si="9"/>
        <v>128.52392947103274</v>
      </c>
      <c r="AF11" s="64">
        <f t="shared" si="10"/>
        <v>132.15</v>
      </c>
      <c r="AG11" s="64">
        <f t="shared" si="11"/>
        <v>133.14861460957178</v>
      </c>
      <c r="AH11" s="64">
        <f t="shared" si="12"/>
        <v>136.91</v>
      </c>
      <c r="AI11" s="64">
        <f t="shared" si="13"/>
        <v>137.94458438287154</v>
      </c>
      <c r="AJ11" s="64">
        <f t="shared" si="14"/>
        <v>141.84</v>
      </c>
      <c r="AK11" s="64">
        <f t="shared" si="15"/>
        <v>142.91183879093199</v>
      </c>
      <c r="AL11" s="64">
        <f t="shared" si="16"/>
        <v>146.94999999999999</v>
      </c>
      <c r="AM11" s="64">
        <f t="shared" si="17"/>
        <v>148.06045340050375</v>
      </c>
      <c r="AN11" s="64">
        <f t="shared" si="18"/>
        <v>152.24</v>
      </c>
      <c r="AO11" s="64">
        <f t="shared" si="19"/>
        <v>153.39042821158691</v>
      </c>
      <c r="AP11" s="64">
        <f t="shared" si="20"/>
        <v>157.72</v>
      </c>
      <c r="AQ11" s="64">
        <f t="shared" si="21"/>
        <v>158.91183879093199</v>
      </c>
      <c r="AR11" s="39"/>
    </row>
    <row r="12" spans="1:44" ht="15.6" x14ac:dyDescent="0.3">
      <c r="A12" s="101" t="s">
        <v>310</v>
      </c>
      <c r="B12" s="101" t="str">
        <f>'Services Pricing (A)'!E9</f>
        <v>SUBJECT MATTER EXPERT, LEVEL 3</v>
      </c>
      <c r="C12" s="74" t="s">
        <v>263</v>
      </c>
      <c r="D12" s="64">
        <v>131.6</v>
      </c>
      <c r="E12" s="64">
        <f t="shared" si="0"/>
        <v>132.59445843828715</v>
      </c>
      <c r="F12" s="64">
        <v>131.6</v>
      </c>
      <c r="G12" s="64">
        <v>132.59445843828715</v>
      </c>
      <c r="H12" s="64">
        <v>131.6</v>
      </c>
      <c r="I12" s="64">
        <v>132.59445843828715</v>
      </c>
      <c r="J12" s="64">
        <v>131.6</v>
      </c>
      <c r="K12" s="64">
        <v>132.59445843828715</v>
      </c>
      <c r="L12" s="64">
        <v>131.6</v>
      </c>
      <c r="M12" s="64">
        <v>132.59445843828715</v>
      </c>
      <c r="N12" s="64">
        <v>131.6</v>
      </c>
      <c r="O12" s="64">
        <v>132.59445843828715</v>
      </c>
      <c r="P12" s="64">
        <v>131.6</v>
      </c>
      <c r="Q12" s="64">
        <v>132.59445843828715</v>
      </c>
      <c r="R12" s="64">
        <v>131.6</v>
      </c>
      <c r="S12" s="64">
        <v>132.59445843828715</v>
      </c>
      <c r="T12" s="64">
        <v>131.6</v>
      </c>
      <c r="U12" s="64">
        <v>132.59445843828715</v>
      </c>
      <c r="V12" s="64">
        <v>131.6</v>
      </c>
      <c r="W12" s="64">
        <f t="shared" si="1"/>
        <v>132.59445843828715</v>
      </c>
      <c r="X12" s="64">
        <f t="shared" si="2"/>
        <v>136.34</v>
      </c>
      <c r="Y12" s="64">
        <f t="shared" si="3"/>
        <v>137.37027707808565</v>
      </c>
      <c r="Z12" s="64">
        <f t="shared" si="4"/>
        <v>141.25</v>
      </c>
      <c r="AA12" s="64">
        <f t="shared" si="5"/>
        <v>142.31738035264482</v>
      </c>
      <c r="AB12" s="64">
        <f t="shared" si="6"/>
        <v>146.34</v>
      </c>
      <c r="AC12" s="64">
        <f t="shared" si="7"/>
        <v>147.44584382871537</v>
      </c>
      <c r="AD12" s="64">
        <f t="shared" si="8"/>
        <v>151.61000000000001</v>
      </c>
      <c r="AE12" s="64">
        <f t="shared" si="9"/>
        <v>152.75566750629724</v>
      </c>
      <c r="AF12" s="64">
        <f t="shared" si="10"/>
        <v>157.07</v>
      </c>
      <c r="AG12" s="64">
        <f t="shared" si="11"/>
        <v>158.25692695214104</v>
      </c>
      <c r="AH12" s="64">
        <f t="shared" si="12"/>
        <v>162.72</v>
      </c>
      <c r="AI12" s="64">
        <f t="shared" si="13"/>
        <v>163.94962216624685</v>
      </c>
      <c r="AJ12" s="64">
        <f t="shared" si="14"/>
        <v>168.58</v>
      </c>
      <c r="AK12" s="64">
        <f t="shared" si="15"/>
        <v>169.85390428211588</v>
      </c>
      <c r="AL12" s="64">
        <f t="shared" si="16"/>
        <v>174.65</v>
      </c>
      <c r="AM12" s="64">
        <f t="shared" si="17"/>
        <v>175.96977329974811</v>
      </c>
      <c r="AN12" s="64">
        <f t="shared" si="18"/>
        <v>180.94</v>
      </c>
      <c r="AO12" s="64">
        <f t="shared" si="19"/>
        <v>182.30730478589419</v>
      </c>
      <c r="AP12" s="64">
        <f t="shared" si="20"/>
        <v>187.45</v>
      </c>
      <c r="AQ12" s="64">
        <f t="shared" si="21"/>
        <v>188.86649874055414</v>
      </c>
      <c r="AR12" s="39"/>
    </row>
    <row r="13" spans="1:44" ht="15.6" x14ac:dyDescent="0.3">
      <c r="A13" s="101" t="s">
        <v>310</v>
      </c>
      <c r="B13" s="101" t="str">
        <f>'Services Pricing (A)'!E10</f>
        <v xml:space="preserve">COMPUTER SPECIALIST </v>
      </c>
      <c r="C13" s="74" t="s">
        <v>263</v>
      </c>
      <c r="D13" s="64">
        <v>78.44</v>
      </c>
      <c r="E13" s="64">
        <f t="shared" si="0"/>
        <v>79.032745591939545</v>
      </c>
      <c r="F13" s="64">
        <v>78.44</v>
      </c>
      <c r="G13" s="64">
        <v>79.032745591939545</v>
      </c>
      <c r="H13" s="64">
        <v>78.44</v>
      </c>
      <c r="I13" s="64">
        <v>79.032745591939545</v>
      </c>
      <c r="J13" s="64">
        <v>78.44</v>
      </c>
      <c r="K13" s="64">
        <v>79.032745591939545</v>
      </c>
      <c r="L13" s="64">
        <v>78.44</v>
      </c>
      <c r="M13" s="64">
        <v>79.032745591939545</v>
      </c>
      <c r="N13" s="64">
        <v>78.44</v>
      </c>
      <c r="O13" s="64">
        <v>79.032745591939545</v>
      </c>
      <c r="P13" s="64">
        <v>78.44</v>
      </c>
      <c r="Q13" s="64">
        <v>79.032745591939545</v>
      </c>
      <c r="R13" s="64">
        <v>78.44</v>
      </c>
      <c r="S13" s="64">
        <v>79.032745591939545</v>
      </c>
      <c r="T13" s="64">
        <v>78.44</v>
      </c>
      <c r="U13" s="64">
        <v>79.032745591939545</v>
      </c>
      <c r="V13" s="64">
        <v>78.44</v>
      </c>
      <c r="W13" s="64">
        <f t="shared" si="1"/>
        <v>79.032745591939545</v>
      </c>
      <c r="X13" s="64">
        <f t="shared" si="2"/>
        <v>81.260000000000005</v>
      </c>
      <c r="Y13" s="64">
        <f t="shared" si="3"/>
        <v>81.874055415617136</v>
      </c>
      <c r="Z13" s="64">
        <f t="shared" si="4"/>
        <v>84.19</v>
      </c>
      <c r="AA13" s="64">
        <f t="shared" si="5"/>
        <v>84.826196473551633</v>
      </c>
      <c r="AB13" s="64">
        <f t="shared" si="6"/>
        <v>87.22</v>
      </c>
      <c r="AC13" s="64">
        <f t="shared" si="7"/>
        <v>87.879093198992436</v>
      </c>
      <c r="AD13" s="64">
        <f t="shared" si="8"/>
        <v>90.36</v>
      </c>
      <c r="AE13" s="64">
        <f t="shared" si="9"/>
        <v>91.042821158690174</v>
      </c>
      <c r="AF13" s="64">
        <f t="shared" si="10"/>
        <v>93.61</v>
      </c>
      <c r="AG13" s="64">
        <f t="shared" si="11"/>
        <v>94.317380352644832</v>
      </c>
      <c r="AH13" s="64">
        <f t="shared" si="12"/>
        <v>96.98</v>
      </c>
      <c r="AI13" s="64">
        <f t="shared" si="13"/>
        <v>97.712846347607055</v>
      </c>
      <c r="AJ13" s="64">
        <f t="shared" si="14"/>
        <v>100.47</v>
      </c>
      <c r="AK13" s="64">
        <f t="shared" si="15"/>
        <v>101.22921914357681</v>
      </c>
      <c r="AL13" s="64">
        <f t="shared" si="16"/>
        <v>104.09</v>
      </c>
      <c r="AM13" s="64">
        <f t="shared" si="17"/>
        <v>104.87657430730478</v>
      </c>
      <c r="AN13" s="64">
        <f t="shared" si="18"/>
        <v>107.84</v>
      </c>
      <c r="AO13" s="64">
        <f t="shared" si="19"/>
        <v>108.65491183879092</v>
      </c>
      <c r="AP13" s="64">
        <f t="shared" si="20"/>
        <v>111.72</v>
      </c>
      <c r="AQ13" s="64">
        <f t="shared" si="21"/>
        <v>112.56423173803526</v>
      </c>
      <c r="AR13" s="39"/>
    </row>
    <row r="14" spans="1:44" ht="15.6" x14ac:dyDescent="0.3">
      <c r="A14" s="101" t="s">
        <v>310</v>
      </c>
      <c r="B14" s="101" t="str">
        <f>'Services Pricing (A)'!E11</f>
        <v>JUNIOR COMPUTER SPECIALIST</v>
      </c>
      <c r="C14" s="74" t="s">
        <v>263</v>
      </c>
      <c r="D14" s="64">
        <v>73.62</v>
      </c>
      <c r="E14" s="64">
        <f t="shared" si="0"/>
        <v>74.176322418136024</v>
      </c>
      <c r="F14" s="64">
        <v>73.62</v>
      </c>
      <c r="G14" s="64">
        <v>74.176322418136024</v>
      </c>
      <c r="H14" s="64">
        <v>73.62</v>
      </c>
      <c r="I14" s="64">
        <v>74.176322418136024</v>
      </c>
      <c r="J14" s="64">
        <v>73.62</v>
      </c>
      <c r="K14" s="64">
        <v>74.176322418136024</v>
      </c>
      <c r="L14" s="64">
        <v>73.62</v>
      </c>
      <c r="M14" s="64">
        <v>74.176322418136024</v>
      </c>
      <c r="N14" s="64">
        <v>73.62</v>
      </c>
      <c r="O14" s="64">
        <v>74.176322418136024</v>
      </c>
      <c r="P14" s="64">
        <v>73.62</v>
      </c>
      <c r="Q14" s="64">
        <v>74.176322418136024</v>
      </c>
      <c r="R14" s="64">
        <v>73.62</v>
      </c>
      <c r="S14" s="64">
        <v>74.176322418136024</v>
      </c>
      <c r="T14" s="64">
        <v>73.62</v>
      </c>
      <c r="U14" s="64">
        <v>74.176322418136024</v>
      </c>
      <c r="V14" s="64">
        <v>73.62</v>
      </c>
      <c r="W14" s="64">
        <f t="shared" si="1"/>
        <v>74.176322418136024</v>
      </c>
      <c r="X14" s="64">
        <f t="shared" si="2"/>
        <v>76.27</v>
      </c>
      <c r="Y14" s="64">
        <f t="shared" si="3"/>
        <v>76.846347607052891</v>
      </c>
      <c r="Z14" s="64">
        <f t="shared" si="4"/>
        <v>79.02</v>
      </c>
      <c r="AA14" s="64">
        <f t="shared" si="5"/>
        <v>79.617128463476064</v>
      </c>
      <c r="AB14" s="64">
        <f t="shared" si="6"/>
        <v>81.86</v>
      </c>
      <c r="AC14" s="64">
        <f t="shared" si="7"/>
        <v>82.478589420654913</v>
      </c>
      <c r="AD14" s="64">
        <f t="shared" si="8"/>
        <v>84.81</v>
      </c>
      <c r="AE14" s="64">
        <f t="shared" si="9"/>
        <v>85.450881612090683</v>
      </c>
      <c r="AF14" s="64">
        <f t="shared" si="10"/>
        <v>87.86</v>
      </c>
      <c r="AG14" s="64">
        <f t="shared" si="11"/>
        <v>88.523929471032744</v>
      </c>
      <c r="AH14" s="64">
        <f t="shared" si="12"/>
        <v>91.02</v>
      </c>
      <c r="AI14" s="64">
        <f t="shared" si="13"/>
        <v>91.707808564231726</v>
      </c>
      <c r="AJ14" s="64">
        <f t="shared" si="14"/>
        <v>94.3</v>
      </c>
      <c r="AK14" s="64">
        <f t="shared" si="15"/>
        <v>95.012594458438286</v>
      </c>
      <c r="AL14" s="64">
        <f t="shared" si="16"/>
        <v>97.69</v>
      </c>
      <c r="AM14" s="64">
        <f t="shared" si="17"/>
        <v>98.428211586901753</v>
      </c>
      <c r="AN14" s="64">
        <f t="shared" si="18"/>
        <v>101.21</v>
      </c>
      <c r="AO14" s="64">
        <f t="shared" si="19"/>
        <v>101.97481108312341</v>
      </c>
      <c r="AP14" s="64">
        <f t="shared" si="20"/>
        <v>104.85</v>
      </c>
      <c r="AQ14" s="64">
        <f t="shared" si="21"/>
        <v>105.64231738035264</v>
      </c>
      <c r="AR14" s="39"/>
    </row>
    <row r="15" spans="1:44" ht="15.6" x14ac:dyDescent="0.3">
      <c r="A15" s="101" t="s">
        <v>310</v>
      </c>
      <c r="B15" s="101" t="str">
        <f>'Services Pricing (A)'!E12</f>
        <v>SENIOR COMPUTER SYSTEMS ANALYST</v>
      </c>
      <c r="C15" s="74" t="s">
        <v>263</v>
      </c>
      <c r="D15" s="64">
        <v>97.96</v>
      </c>
      <c r="E15" s="64">
        <f t="shared" si="0"/>
        <v>98.700251889168754</v>
      </c>
      <c r="F15" s="64">
        <v>97.96</v>
      </c>
      <c r="G15" s="64">
        <v>98.700251889168754</v>
      </c>
      <c r="H15" s="64">
        <v>97.96</v>
      </c>
      <c r="I15" s="64">
        <v>98.700251889168754</v>
      </c>
      <c r="J15" s="64">
        <v>97.96</v>
      </c>
      <c r="K15" s="64">
        <v>98.700251889168754</v>
      </c>
      <c r="L15" s="64">
        <v>97.96</v>
      </c>
      <c r="M15" s="64">
        <v>98.700251889168754</v>
      </c>
      <c r="N15" s="64">
        <v>97.96</v>
      </c>
      <c r="O15" s="64">
        <v>98.700251889168754</v>
      </c>
      <c r="P15" s="64">
        <v>97.96</v>
      </c>
      <c r="Q15" s="64">
        <v>98.700251889168754</v>
      </c>
      <c r="R15" s="64">
        <v>97.96</v>
      </c>
      <c r="S15" s="64">
        <v>98.700251889168754</v>
      </c>
      <c r="T15" s="64">
        <v>97.96</v>
      </c>
      <c r="U15" s="64">
        <v>98.700251889168754</v>
      </c>
      <c r="V15" s="64">
        <v>97.96</v>
      </c>
      <c r="W15" s="64">
        <f t="shared" si="1"/>
        <v>98.700251889168754</v>
      </c>
      <c r="X15" s="64">
        <f t="shared" si="2"/>
        <v>101.49</v>
      </c>
      <c r="Y15" s="64">
        <f t="shared" si="3"/>
        <v>102.25692695214104</v>
      </c>
      <c r="Z15" s="64">
        <f t="shared" si="4"/>
        <v>105.14</v>
      </c>
      <c r="AA15" s="64">
        <f t="shared" si="5"/>
        <v>105.9345088161209</v>
      </c>
      <c r="AB15" s="64">
        <f t="shared" si="6"/>
        <v>108.93</v>
      </c>
      <c r="AC15" s="64">
        <f t="shared" si="7"/>
        <v>109.75314861460957</v>
      </c>
      <c r="AD15" s="64">
        <f t="shared" si="8"/>
        <v>112.85</v>
      </c>
      <c r="AE15" s="64">
        <f t="shared" si="9"/>
        <v>113.70277078085641</v>
      </c>
      <c r="AF15" s="64">
        <f t="shared" si="10"/>
        <v>116.91</v>
      </c>
      <c r="AG15" s="64">
        <f t="shared" si="11"/>
        <v>117.79345088161209</v>
      </c>
      <c r="AH15" s="64">
        <f t="shared" si="12"/>
        <v>121.12</v>
      </c>
      <c r="AI15" s="64">
        <f t="shared" si="13"/>
        <v>122.0352644836272</v>
      </c>
      <c r="AJ15" s="64">
        <f t="shared" si="14"/>
        <v>125.48</v>
      </c>
      <c r="AK15" s="64">
        <f t="shared" si="15"/>
        <v>126.42821158690177</v>
      </c>
      <c r="AL15" s="64">
        <f t="shared" si="16"/>
        <v>130</v>
      </c>
      <c r="AM15" s="64">
        <f t="shared" si="17"/>
        <v>130.9823677581864</v>
      </c>
      <c r="AN15" s="64">
        <f t="shared" si="18"/>
        <v>134.68</v>
      </c>
      <c r="AO15" s="64">
        <f t="shared" si="19"/>
        <v>135.6977329974811</v>
      </c>
      <c r="AP15" s="64">
        <f t="shared" si="20"/>
        <v>139.53</v>
      </c>
      <c r="AQ15" s="64">
        <f t="shared" si="21"/>
        <v>140.58438287153652</v>
      </c>
      <c r="AR15" s="39"/>
    </row>
    <row r="16" spans="1:44" ht="15.6" x14ac:dyDescent="0.3">
      <c r="A16" s="101" t="s">
        <v>310</v>
      </c>
      <c r="B16" s="101" t="str">
        <f>'Services Pricing (A)'!E13</f>
        <v>COMPUTER SYSTEMS ANALYST</v>
      </c>
      <c r="C16" s="74" t="s">
        <v>263</v>
      </c>
      <c r="D16" s="64">
        <v>87.74</v>
      </c>
      <c r="E16" s="64">
        <f t="shared" si="0"/>
        <v>88.40302267002518</v>
      </c>
      <c r="F16" s="64">
        <v>87.74</v>
      </c>
      <c r="G16" s="64">
        <v>88.40302267002518</v>
      </c>
      <c r="H16" s="64">
        <v>87.74</v>
      </c>
      <c r="I16" s="64">
        <v>88.40302267002518</v>
      </c>
      <c r="J16" s="64">
        <v>87.74</v>
      </c>
      <c r="K16" s="64">
        <v>88.40302267002518</v>
      </c>
      <c r="L16" s="64">
        <v>87.74</v>
      </c>
      <c r="M16" s="64">
        <v>88.40302267002518</v>
      </c>
      <c r="N16" s="64">
        <v>87.74</v>
      </c>
      <c r="O16" s="64">
        <v>88.40302267002518</v>
      </c>
      <c r="P16" s="64">
        <v>87.74</v>
      </c>
      <c r="Q16" s="64">
        <v>88.40302267002518</v>
      </c>
      <c r="R16" s="64">
        <v>87.74</v>
      </c>
      <c r="S16" s="64">
        <v>88.40302267002518</v>
      </c>
      <c r="T16" s="64">
        <v>87.74</v>
      </c>
      <c r="U16" s="64">
        <v>88.40302267002518</v>
      </c>
      <c r="V16" s="64">
        <v>87.74</v>
      </c>
      <c r="W16" s="64">
        <f t="shared" si="1"/>
        <v>88.40302267002518</v>
      </c>
      <c r="X16" s="64">
        <f t="shared" si="2"/>
        <v>90.9</v>
      </c>
      <c r="Y16" s="64">
        <f t="shared" si="3"/>
        <v>91.586901763224176</v>
      </c>
      <c r="Z16" s="64">
        <f t="shared" si="4"/>
        <v>94.17</v>
      </c>
      <c r="AA16" s="64">
        <f t="shared" si="5"/>
        <v>94.881612090680093</v>
      </c>
      <c r="AB16" s="64">
        <f t="shared" si="6"/>
        <v>97.56</v>
      </c>
      <c r="AC16" s="64">
        <f t="shared" si="7"/>
        <v>98.297229219143574</v>
      </c>
      <c r="AD16" s="64">
        <f t="shared" si="8"/>
        <v>101.07</v>
      </c>
      <c r="AE16" s="64">
        <f t="shared" si="9"/>
        <v>101.83375314861459</v>
      </c>
      <c r="AF16" s="64">
        <f t="shared" si="10"/>
        <v>104.71</v>
      </c>
      <c r="AG16" s="64">
        <f t="shared" si="11"/>
        <v>105.50125944584381</v>
      </c>
      <c r="AH16" s="64">
        <f t="shared" si="12"/>
        <v>108.48</v>
      </c>
      <c r="AI16" s="64">
        <f t="shared" si="13"/>
        <v>109.29974811083123</v>
      </c>
      <c r="AJ16" s="64">
        <f t="shared" si="14"/>
        <v>112.39</v>
      </c>
      <c r="AK16" s="64">
        <f t="shared" si="15"/>
        <v>113.23929471032746</v>
      </c>
      <c r="AL16" s="64">
        <f t="shared" si="16"/>
        <v>116.44</v>
      </c>
      <c r="AM16" s="64">
        <f t="shared" si="17"/>
        <v>117.31989924433249</v>
      </c>
      <c r="AN16" s="64">
        <f t="shared" si="18"/>
        <v>120.63</v>
      </c>
      <c r="AO16" s="64">
        <f t="shared" si="19"/>
        <v>121.54156171284633</v>
      </c>
      <c r="AP16" s="64">
        <f t="shared" si="20"/>
        <v>124.97</v>
      </c>
      <c r="AQ16" s="64">
        <f t="shared" si="21"/>
        <v>125.91435768261964</v>
      </c>
      <c r="AR16" s="39"/>
    </row>
    <row r="17" spans="1:44" ht="15.6" x14ac:dyDescent="0.3">
      <c r="A17" s="101" t="s">
        <v>310</v>
      </c>
      <c r="B17" s="101" t="str">
        <f>'Services Pricing (A)'!E14</f>
        <v>JUNIOR COMPUTER SYSTEMS ANALYST</v>
      </c>
      <c r="C17" s="74" t="s">
        <v>263</v>
      </c>
      <c r="D17" s="64">
        <v>80.92</v>
      </c>
      <c r="E17" s="64">
        <f t="shared" si="0"/>
        <v>81.531486146095716</v>
      </c>
      <c r="F17" s="64">
        <v>80.92</v>
      </c>
      <c r="G17" s="64">
        <v>81.531486146095716</v>
      </c>
      <c r="H17" s="64">
        <v>80.92</v>
      </c>
      <c r="I17" s="64">
        <v>81.531486146095716</v>
      </c>
      <c r="J17" s="64">
        <v>80.92</v>
      </c>
      <c r="K17" s="64">
        <v>81.531486146095716</v>
      </c>
      <c r="L17" s="64">
        <v>80.92</v>
      </c>
      <c r="M17" s="64">
        <v>81.531486146095716</v>
      </c>
      <c r="N17" s="64">
        <v>80.92</v>
      </c>
      <c r="O17" s="64">
        <v>81.531486146095716</v>
      </c>
      <c r="P17" s="64">
        <v>80.92</v>
      </c>
      <c r="Q17" s="64">
        <v>81.531486146095716</v>
      </c>
      <c r="R17" s="64">
        <v>80.92</v>
      </c>
      <c r="S17" s="64">
        <v>81.531486146095716</v>
      </c>
      <c r="T17" s="64">
        <v>80.92</v>
      </c>
      <c r="U17" s="64">
        <v>81.531486146095716</v>
      </c>
      <c r="V17" s="64">
        <v>80.92</v>
      </c>
      <c r="W17" s="64">
        <f t="shared" si="1"/>
        <v>81.531486146095716</v>
      </c>
      <c r="X17" s="64">
        <f t="shared" si="2"/>
        <v>83.83</v>
      </c>
      <c r="Y17" s="64">
        <f t="shared" si="3"/>
        <v>84.463476070528955</v>
      </c>
      <c r="Z17" s="64">
        <f t="shared" si="4"/>
        <v>86.85</v>
      </c>
      <c r="AA17" s="64">
        <f t="shared" si="5"/>
        <v>87.506297229219129</v>
      </c>
      <c r="AB17" s="64">
        <f t="shared" si="6"/>
        <v>89.98</v>
      </c>
      <c r="AC17" s="64">
        <f t="shared" si="7"/>
        <v>90.659949622166252</v>
      </c>
      <c r="AD17" s="64">
        <f t="shared" si="8"/>
        <v>93.22</v>
      </c>
      <c r="AE17" s="64">
        <f t="shared" si="9"/>
        <v>93.924433249370267</v>
      </c>
      <c r="AF17" s="64">
        <f t="shared" si="10"/>
        <v>96.58</v>
      </c>
      <c r="AG17" s="64">
        <f t="shared" si="11"/>
        <v>97.309823677581861</v>
      </c>
      <c r="AH17" s="64">
        <f t="shared" si="12"/>
        <v>100.06</v>
      </c>
      <c r="AI17" s="64">
        <f t="shared" si="13"/>
        <v>100.816120906801</v>
      </c>
      <c r="AJ17" s="64">
        <f t="shared" si="14"/>
        <v>103.66</v>
      </c>
      <c r="AK17" s="64">
        <f t="shared" si="15"/>
        <v>104.4433249370277</v>
      </c>
      <c r="AL17" s="64">
        <f t="shared" si="16"/>
        <v>107.39</v>
      </c>
      <c r="AM17" s="64">
        <f t="shared" si="17"/>
        <v>108.20151133501258</v>
      </c>
      <c r="AN17" s="64">
        <f t="shared" si="18"/>
        <v>111.26</v>
      </c>
      <c r="AO17" s="64">
        <f t="shared" si="19"/>
        <v>112.10075566750629</v>
      </c>
      <c r="AP17" s="64">
        <f t="shared" si="20"/>
        <v>115.27</v>
      </c>
      <c r="AQ17" s="64">
        <f t="shared" si="21"/>
        <v>116.14105793450881</v>
      </c>
      <c r="AR17" s="39"/>
    </row>
    <row r="18" spans="1:44" ht="15.6" x14ac:dyDescent="0.3">
      <c r="A18" s="101" t="s">
        <v>310</v>
      </c>
      <c r="B18" s="101" t="str">
        <f>'Services Pricing (A)'!E15</f>
        <v xml:space="preserve">DATABASE MANAGER </v>
      </c>
      <c r="C18" s="74" t="s">
        <v>263</v>
      </c>
      <c r="D18" s="64">
        <v>118.82</v>
      </c>
      <c r="E18" s="64">
        <f t="shared" si="0"/>
        <v>119.71788413098236</v>
      </c>
      <c r="F18" s="64">
        <v>118.82</v>
      </c>
      <c r="G18" s="64">
        <v>119.71788413098236</v>
      </c>
      <c r="H18" s="64">
        <v>118.82</v>
      </c>
      <c r="I18" s="64">
        <v>119.71788413098236</v>
      </c>
      <c r="J18" s="64">
        <v>118.82</v>
      </c>
      <c r="K18" s="64">
        <v>119.71788413098236</v>
      </c>
      <c r="L18" s="64">
        <v>118.82</v>
      </c>
      <c r="M18" s="64">
        <v>119.71788413098236</v>
      </c>
      <c r="N18" s="64">
        <v>118.82</v>
      </c>
      <c r="O18" s="64">
        <v>119.71788413098236</v>
      </c>
      <c r="P18" s="64">
        <v>118.82</v>
      </c>
      <c r="Q18" s="64">
        <v>119.71788413098236</v>
      </c>
      <c r="R18" s="64">
        <v>118.82</v>
      </c>
      <c r="S18" s="64">
        <v>119.71788413098236</v>
      </c>
      <c r="T18" s="64">
        <v>118.82</v>
      </c>
      <c r="U18" s="64">
        <v>119.71788413098236</v>
      </c>
      <c r="V18" s="64">
        <v>118.82</v>
      </c>
      <c r="W18" s="64">
        <f t="shared" si="1"/>
        <v>119.71788413098236</v>
      </c>
      <c r="X18" s="64">
        <f t="shared" si="2"/>
        <v>123.1</v>
      </c>
      <c r="Y18" s="64">
        <f t="shared" si="3"/>
        <v>124.03022670025187</v>
      </c>
      <c r="Z18" s="64">
        <f t="shared" si="4"/>
        <v>127.53</v>
      </c>
      <c r="AA18" s="64">
        <f t="shared" si="5"/>
        <v>128.49370277078086</v>
      </c>
      <c r="AB18" s="64">
        <f t="shared" si="6"/>
        <v>132.12</v>
      </c>
      <c r="AC18" s="64">
        <f t="shared" si="7"/>
        <v>133.11838790931989</v>
      </c>
      <c r="AD18" s="64">
        <f t="shared" si="8"/>
        <v>136.88</v>
      </c>
      <c r="AE18" s="64">
        <f t="shared" si="9"/>
        <v>137.91435768261962</v>
      </c>
      <c r="AF18" s="64">
        <f t="shared" si="10"/>
        <v>141.81</v>
      </c>
      <c r="AG18" s="64">
        <f t="shared" si="11"/>
        <v>142.88161209068011</v>
      </c>
      <c r="AH18" s="64">
        <f t="shared" si="12"/>
        <v>146.91999999999999</v>
      </c>
      <c r="AI18" s="64">
        <f t="shared" si="13"/>
        <v>148.03022670025186</v>
      </c>
      <c r="AJ18" s="64">
        <f t="shared" si="14"/>
        <v>152.21</v>
      </c>
      <c r="AK18" s="64">
        <f t="shared" si="15"/>
        <v>153.36020151133502</v>
      </c>
      <c r="AL18" s="64">
        <f t="shared" si="16"/>
        <v>157.69</v>
      </c>
      <c r="AM18" s="64">
        <f t="shared" si="17"/>
        <v>158.88161209068008</v>
      </c>
      <c r="AN18" s="64">
        <f t="shared" si="18"/>
        <v>163.37</v>
      </c>
      <c r="AO18" s="64">
        <f t="shared" si="19"/>
        <v>164.60453400503778</v>
      </c>
      <c r="AP18" s="64">
        <f t="shared" si="20"/>
        <v>169.25</v>
      </c>
      <c r="AQ18" s="64">
        <f t="shared" si="21"/>
        <v>170.52896725440806</v>
      </c>
      <c r="AR18" s="39"/>
    </row>
    <row r="19" spans="1:44" ht="15.6" x14ac:dyDescent="0.3">
      <c r="A19" s="101" t="s">
        <v>310</v>
      </c>
      <c r="B19" s="101" t="str">
        <f>'Services Pricing (A)'!E16</f>
        <v xml:space="preserve">COMPUTER SECURITY SYSTEMS SPECIALIST </v>
      </c>
      <c r="C19" s="74" t="s">
        <v>263</v>
      </c>
      <c r="D19" s="64">
        <v>91.86</v>
      </c>
      <c r="E19" s="64">
        <f t="shared" si="0"/>
        <v>92.554156171284632</v>
      </c>
      <c r="F19" s="64">
        <v>91.86</v>
      </c>
      <c r="G19" s="64">
        <v>92.554156171284632</v>
      </c>
      <c r="H19" s="64">
        <v>91.86</v>
      </c>
      <c r="I19" s="64">
        <v>92.554156171284632</v>
      </c>
      <c r="J19" s="64">
        <v>91.86</v>
      </c>
      <c r="K19" s="64">
        <v>92.554156171284632</v>
      </c>
      <c r="L19" s="64">
        <v>91.86</v>
      </c>
      <c r="M19" s="64">
        <v>92.554156171284632</v>
      </c>
      <c r="N19" s="64">
        <v>91.86</v>
      </c>
      <c r="O19" s="64">
        <v>92.554156171284632</v>
      </c>
      <c r="P19" s="64">
        <v>91.86</v>
      </c>
      <c r="Q19" s="64">
        <v>92.554156171284632</v>
      </c>
      <c r="R19" s="64">
        <v>91.86</v>
      </c>
      <c r="S19" s="64">
        <v>92.554156171284632</v>
      </c>
      <c r="T19" s="64">
        <v>91.86</v>
      </c>
      <c r="U19" s="64">
        <v>92.554156171284632</v>
      </c>
      <c r="V19" s="64">
        <v>91.86</v>
      </c>
      <c r="W19" s="64">
        <f t="shared" si="1"/>
        <v>92.554156171284632</v>
      </c>
      <c r="X19" s="64">
        <f t="shared" si="2"/>
        <v>95.17</v>
      </c>
      <c r="Y19" s="64">
        <f t="shared" si="3"/>
        <v>95.889168765743065</v>
      </c>
      <c r="Z19" s="64">
        <f t="shared" si="4"/>
        <v>98.6</v>
      </c>
      <c r="AA19" s="64">
        <f t="shared" si="5"/>
        <v>99.345088161209063</v>
      </c>
      <c r="AB19" s="64">
        <f t="shared" si="6"/>
        <v>102.15</v>
      </c>
      <c r="AC19" s="64">
        <f t="shared" si="7"/>
        <v>102.92191435768262</v>
      </c>
      <c r="AD19" s="64">
        <f t="shared" si="8"/>
        <v>105.83</v>
      </c>
      <c r="AE19" s="64">
        <f t="shared" si="9"/>
        <v>106.62972292191435</v>
      </c>
      <c r="AF19" s="64">
        <f t="shared" si="10"/>
        <v>109.64</v>
      </c>
      <c r="AG19" s="64">
        <f t="shared" si="11"/>
        <v>110.46851385390428</v>
      </c>
      <c r="AH19" s="64">
        <f t="shared" si="12"/>
        <v>113.59</v>
      </c>
      <c r="AI19" s="64">
        <f t="shared" si="13"/>
        <v>114.44836272040303</v>
      </c>
      <c r="AJ19" s="64">
        <f t="shared" si="14"/>
        <v>117.68</v>
      </c>
      <c r="AK19" s="64">
        <f t="shared" si="15"/>
        <v>118.56926952141058</v>
      </c>
      <c r="AL19" s="64">
        <f t="shared" si="16"/>
        <v>121.92</v>
      </c>
      <c r="AM19" s="64">
        <f t="shared" si="17"/>
        <v>122.84130982367758</v>
      </c>
      <c r="AN19" s="64">
        <f t="shared" si="18"/>
        <v>126.31</v>
      </c>
      <c r="AO19" s="64">
        <f t="shared" si="19"/>
        <v>127.26448362720403</v>
      </c>
      <c r="AP19" s="64">
        <f t="shared" si="20"/>
        <v>130.86000000000001</v>
      </c>
      <c r="AQ19" s="64">
        <f t="shared" si="21"/>
        <v>131.84886649874056</v>
      </c>
      <c r="AR19" s="39"/>
    </row>
    <row r="20" spans="1:44" ht="15.6" x14ac:dyDescent="0.3">
      <c r="A20" s="101" t="s">
        <v>310</v>
      </c>
      <c r="B20" s="101" t="str">
        <f>'Services Pricing (A)'!E17</f>
        <v xml:space="preserve">SENIOR TRAINING SPECIALIST/INSTRUCTOR </v>
      </c>
      <c r="C20" s="74" t="s">
        <v>263</v>
      </c>
      <c r="D20" s="64">
        <v>87.31</v>
      </c>
      <c r="E20" s="64">
        <f t="shared" si="0"/>
        <v>87.969773299748113</v>
      </c>
      <c r="F20" s="64">
        <v>87.31</v>
      </c>
      <c r="G20" s="64">
        <v>87.969773299748113</v>
      </c>
      <c r="H20" s="64">
        <v>87.31</v>
      </c>
      <c r="I20" s="64">
        <v>87.969773299748113</v>
      </c>
      <c r="J20" s="64">
        <v>87.31</v>
      </c>
      <c r="K20" s="64">
        <v>87.969773299748113</v>
      </c>
      <c r="L20" s="64">
        <v>87.31</v>
      </c>
      <c r="M20" s="64">
        <v>87.969773299748113</v>
      </c>
      <c r="N20" s="64">
        <v>87.31</v>
      </c>
      <c r="O20" s="64">
        <v>87.969773299748113</v>
      </c>
      <c r="P20" s="64">
        <v>87.31</v>
      </c>
      <c r="Q20" s="64">
        <v>87.969773299748113</v>
      </c>
      <c r="R20" s="64">
        <v>87.31</v>
      </c>
      <c r="S20" s="64">
        <v>87.969773299748113</v>
      </c>
      <c r="T20" s="64">
        <v>87.31</v>
      </c>
      <c r="U20" s="64">
        <v>87.969773299748113</v>
      </c>
      <c r="V20" s="64">
        <v>87.31</v>
      </c>
      <c r="W20" s="64">
        <f t="shared" si="1"/>
        <v>87.969773299748113</v>
      </c>
      <c r="X20" s="64">
        <f t="shared" si="2"/>
        <v>90.45</v>
      </c>
      <c r="Y20" s="64">
        <f t="shared" si="3"/>
        <v>91.133501259445836</v>
      </c>
      <c r="Z20" s="64">
        <f t="shared" si="4"/>
        <v>93.71</v>
      </c>
      <c r="AA20" s="64">
        <f t="shared" si="5"/>
        <v>94.418136020151124</v>
      </c>
      <c r="AB20" s="64">
        <f t="shared" si="6"/>
        <v>97.08</v>
      </c>
      <c r="AC20" s="64">
        <f t="shared" si="7"/>
        <v>97.813602015113347</v>
      </c>
      <c r="AD20" s="64">
        <f t="shared" si="8"/>
        <v>100.57</v>
      </c>
      <c r="AE20" s="64">
        <f t="shared" si="9"/>
        <v>101.3299748110831</v>
      </c>
      <c r="AF20" s="64">
        <f t="shared" si="10"/>
        <v>104.19</v>
      </c>
      <c r="AG20" s="64">
        <f t="shared" si="11"/>
        <v>104.97732997481107</v>
      </c>
      <c r="AH20" s="64">
        <f t="shared" si="12"/>
        <v>107.94</v>
      </c>
      <c r="AI20" s="64">
        <f t="shared" si="13"/>
        <v>108.75566750629721</v>
      </c>
      <c r="AJ20" s="64">
        <f t="shared" si="14"/>
        <v>111.83</v>
      </c>
      <c r="AK20" s="64">
        <f t="shared" si="15"/>
        <v>112.67506297229218</v>
      </c>
      <c r="AL20" s="64">
        <f t="shared" si="16"/>
        <v>115.86</v>
      </c>
      <c r="AM20" s="64">
        <f t="shared" si="17"/>
        <v>116.73551637279596</v>
      </c>
      <c r="AN20" s="64">
        <f t="shared" si="18"/>
        <v>120.03</v>
      </c>
      <c r="AO20" s="64">
        <f t="shared" si="19"/>
        <v>120.93702770780855</v>
      </c>
      <c r="AP20" s="64">
        <f t="shared" si="20"/>
        <v>124.35</v>
      </c>
      <c r="AQ20" s="64">
        <f t="shared" si="21"/>
        <v>125.28967254408059</v>
      </c>
      <c r="AR20" s="39"/>
    </row>
    <row r="21" spans="1:44" ht="15.6" x14ac:dyDescent="0.3">
      <c r="A21" s="101" t="s">
        <v>310</v>
      </c>
      <c r="B21" s="101" t="str">
        <f>'Services Pricing (A)'!E18</f>
        <v xml:space="preserve">TRAINING SPECIALIST </v>
      </c>
      <c r="C21" s="74" t="s">
        <v>263</v>
      </c>
      <c r="D21" s="64">
        <v>93.84</v>
      </c>
      <c r="E21" s="64">
        <f t="shared" si="0"/>
        <v>94.549118387909317</v>
      </c>
      <c r="F21" s="64">
        <v>93.84</v>
      </c>
      <c r="G21" s="64">
        <v>94.549118387909317</v>
      </c>
      <c r="H21" s="64">
        <v>93.84</v>
      </c>
      <c r="I21" s="64">
        <v>94.549118387909317</v>
      </c>
      <c r="J21" s="64">
        <v>93.84</v>
      </c>
      <c r="K21" s="64">
        <v>94.549118387909317</v>
      </c>
      <c r="L21" s="64">
        <v>93.84</v>
      </c>
      <c r="M21" s="64">
        <v>94.549118387909317</v>
      </c>
      <c r="N21" s="64">
        <v>93.84</v>
      </c>
      <c r="O21" s="64">
        <v>94.549118387909317</v>
      </c>
      <c r="P21" s="64">
        <v>93.84</v>
      </c>
      <c r="Q21" s="64">
        <v>94.549118387909317</v>
      </c>
      <c r="R21" s="64">
        <v>93.84</v>
      </c>
      <c r="S21" s="64">
        <v>94.549118387909317</v>
      </c>
      <c r="T21" s="64">
        <v>93.84</v>
      </c>
      <c r="U21" s="64">
        <v>94.549118387909317</v>
      </c>
      <c r="V21" s="64">
        <v>93.84</v>
      </c>
      <c r="W21" s="64">
        <f t="shared" si="1"/>
        <v>94.549118387909317</v>
      </c>
      <c r="X21" s="64">
        <f t="shared" si="2"/>
        <v>97.22</v>
      </c>
      <c r="Y21" s="64">
        <f t="shared" si="3"/>
        <v>97.954659949622155</v>
      </c>
      <c r="Z21" s="64">
        <f t="shared" si="4"/>
        <v>100.72</v>
      </c>
      <c r="AA21" s="64">
        <f t="shared" si="5"/>
        <v>101.48110831234256</v>
      </c>
      <c r="AB21" s="64">
        <f t="shared" si="6"/>
        <v>104.35</v>
      </c>
      <c r="AC21" s="64">
        <f t="shared" si="7"/>
        <v>105.13853904282115</v>
      </c>
      <c r="AD21" s="64">
        <f t="shared" si="8"/>
        <v>108.11</v>
      </c>
      <c r="AE21" s="64">
        <f t="shared" si="9"/>
        <v>108.92695214105792</v>
      </c>
      <c r="AF21" s="64">
        <f t="shared" si="10"/>
        <v>112</v>
      </c>
      <c r="AG21" s="64">
        <f t="shared" si="11"/>
        <v>112.84634760705289</v>
      </c>
      <c r="AH21" s="64">
        <f t="shared" si="12"/>
        <v>116.03</v>
      </c>
      <c r="AI21" s="64">
        <f t="shared" si="13"/>
        <v>116.90680100755667</v>
      </c>
      <c r="AJ21" s="64">
        <f t="shared" si="14"/>
        <v>120.21</v>
      </c>
      <c r="AK21" s="64">
        <f t="shared" si="15"/>
        <v>121.11838790931989</v>
      </c>
      <c r="AL21" s="64">
        <f t="shared" si="16"/>
        <v>124.54</v>
      </c>
      <c r="AM21" s="64">
        <f t="shared" si="17"/>
        <v>125.48110831234257</v>
      </c>
      <c r="AN21" s="64">
        <f t="shared" si="18"/>
        <v>129.02000000000001</v>
      </c>
      <c r="AO21" s="64">
        <f t="shared" si="19"/>
        <v>129.99496221662469</v>
      </c>
      <c r="AP21" s="64">
        <f t="shared" si="20"/>
        <v>133.66</v>
      </c>
      <c r="AQ21" s="64">
        <f t="shared" si="21"/>
        <v>134.67002518891687</v>
      </c>
      <c r="AR21" s="39"/>
    </row>
    <row r="22" spans="1:44" ht="15.75" customHeight="1" x14ac:dyDescent="0.3">
      <c r="A22" s="101" t="s">
        <v>310</v>
      </c>
      <c r="B22" s="101" t="str">
        <f>'Services Pricing (A)'!E19</f>
        <v>DOCUMENTATION SPECIALIST</v>
      </c>
      <c r="C22" s="74" t="s">
        <v>263</v>
      </c>
      <c r="D22" s="64">
        <v>109.43</v>
      </c>
      <c r="E22" s="64">
        <f t="shared" si="0"/>
        <v>110.25692695214106</v>
      </c>
      <c r="F22" s="64">
        <v>109.43</v>
      </c>
      <c r="G22" s="64">
        <v>110.25692695214106</v>
      </c>
      <c r="H22" s="64">
        <v>109.43</v>
      </c>
      <c r="I22" s="64">
        <v>110.25692695214106</v>
      </c>
      <c r="J22" s="64">
        <v>109.43</v>
      </c>
      <c r="K22" s="64">
        <v>110.25692695214106</v>
      </c>
      <c r="L22" s="64">
        <v>109.43</v>
      </c>
      <c r="M22" s="64">
        <v>110.25692695214106</v>
      </c>
      <c r="N22" s="64">
        <v>109.43</v>
      </c>
      <c r="O22" s="64">
        <v>110.25692695214106</v>
      </c>
      <c r="P22" s="64">
        <v>109.43</v>
      </c>
      <c r="Q22" s="64">
        <v>110.25692695214106</v>
      </c>
      <c r="R22" s="64">
        <v>109.43</v>
      </c>
      <c r="S22" s="64">
        <v>110.25692695214106</v>
      </c>
      <c r="T22" s="64">
        <v>109.43</v>
      </c>
      <c r="U22" s="64">
        <v>110.25692695214106</v>
      </c>
      <c r="V22" s="64">
        <v>109.43</v>
      </c>
      <c r="W22" s="64">
        <f t="shared" si="1"/>
        <v>110.25692695214106</v>
      </c>
      <c r="X22" s="64">
        <f t="shared" si="2"/>
        <v>113.37</v>
      </c>
      <c r="Y22" s="64">
        <f t="shared" si="3"/>
        <v>114.22670025188917</v>
      </c>
      <c r="Z22" s="64">
        <f t="shared" si="4"/>
        <v>117.45</v>
      </c>
      <c r="AA22" s="64">
        <f t="shared" si="5"/>
        <v>118.33753148614609</v>
      </c>
      <c r="AB22" s="64">
        <f t="shared" si="6"/>
        <v>121.68</v>
      </c>
      <c r="AC22" s="64">
        <f t="shared" si="7"/>
        <v>122.59949622166246</v>
      </c>
      <c r="AD22" s="64">
        <f t="shared" si="8"/>
        <v>126.06</v>
      </c>
      <c r="AE22" s="64">
        <f t="shared" si="9"/>
        <v>127.01259445843829</v>
      </c>
      <c r="AF22" s="64">
        <f t="shared" si="10"/>
        <v>130.6</v>
      </c>
      <c r="AG22" s="64">
        <f t="shared" si="11"/>
        <v>131.58690176322418</v>
      </c>
      <c r="AH22" s="64">
        <f t="shared" si="12"/>
        <v>135.30000000000001</v>
      </c>
      <c r="AI22" s="64">
        <f t="shared" si="13"/>
        <v>136.32241813602016</v>
      </c>
      <c r="AJ22" s="64">
        <f t="shared" si="14"/>
        <v>140.16999999999999</v>
      </c>
      <c r="AK22" s="64">
        <f t="shared" si="15"/>
        <v>141.22921914357681</v>
      </c>
      <c r="AL22" s="64">
        <f t="shared" si="16"/>
        <v>145.22</v>
      </c>
      <c r="AM22" s="64">
        <f t="shared" si="17"/>
        <v>146.31738035264482</v>
      </c>
      <c r="AN22" s="64">
        <f t="shared" si="18"/>
        <v>150.44999999999999</v>
      </c>
      <c r="AO22" s="64">
        <f t="shared" si="19"/>
        <v>151.58690176322418</v>
      </c>
      <c r="AP22" s="64">
        <f t="shared" si="20"/>
        <v>155.87</v>
      </c>
      <c r="AQ22" s="64">
        <f t="shared" si="21"/>
        <v>157.04785894206549</v>
      </c>
      <c r="AR22" s="39"/>
    </row>
    <row r="23" spans="1:44" ht="15.75" customHeight="1" x14ac:dyDescent="0.3">
      <c r="A23" s="101" t="s">
        <v>310</v>
      </c>
      <c r="B23" s="101" t="str">
        <f>'Services Pricing (A)'!E20</f>
        <v xml:space="preserve">TECHNICAL WRITER/EDITOR </v>
      </c>
      <c r="C23" s="74" t="s">
        <v>263</v>
      </c>
      <c r="D23" s="64">
        <v>50.54</v>
      </c>
      <c r="E23" s="64">
        <f t="shared" si="0"/>
        <v>50.921914357682617</v>
      </c>
      <c r="F23" s="64">
        <v>50.54</v>
      </c>
      <c r="G23" s="64">
        <v>50.921914357682617</v>
      </c>
      <c r="H23" s="64">
        <v>50.54</v>
      </c>
      <c r="I23" s="64">
        <v>50.921914357682617</v>
      </c>
      <c r="J23" s="64">
        <v>50.54</v>
      </c>
      <c r="K23" s="64">
        <v>50.921914357682617</v>
      </c>
      <c r="L23" s="64">
        <v>50.54</v>
      </c>
      <c r="M23" s="64">
        <v>50.921914357682617</v>
      </c>
      <c r="N23" s="64">
        <v>50.54</v>
      </c>
      <c r="O23" s="64">
        <v>50.921914357682617</v>
      </c>
      <c r="P23" s="64">
        <v>50.54</v>
      </c>
      <c r="Q23" s="64">
        <v>50.921914357682617</v>
      </c>
      <c r="R23" s="64">
        <v>50.54</v>
      </c>
      <c r="S23" s="64">
        <v>50.921914357682617</v>
      </c>
      <c r="T23" s="64">
        <v>50.54</v>
      </c>
      <c r="U23" s="64">
        <v>50.921914357682617</v>
      </c>
      <c r="V23" s="64">
        <v>50.54</v>
      </c>
      <c r="W23" s="64">
        <f t="shared" si="1"/>
        <v>50.921914357682617</v>
      </c>
      <c r="X23" s="64">
        <f t="shared" si="2"/>
        <v>52.36</v>
      </c>
      <c r="Y23" s="64">
        <f t="shared" si="3"/>
        <v>52.755667506297229</v>
      </c>
      <c r="Z23" s="64">
        <f t="shared" si="4"/>
        <v>54.24</v>
      </c>
      <c r="AA23" s="64">
        <f t="shared" si="5"/>
        <v>54.649874055415616</v>
      </c>
      <c r="AB23" s="64">
        <f t="shared" si="6"/>
        <v>56.19</v>
      </c>
      <c r="AC23" s="64">
        <f t="shared" si="7"/>
        <v>56.614609571788407</v>
      </c>
      <c r="AD23" s="64">
        <f t="shared" si="8"/>
        <v>58.21</v>
      </c>
      <c r="AE23" s="64">
        <f t="shared" si="9"/>
        <v>58.649874055415616</v>
      </c>
      <c r="AF23" s="64">
        <f t="shared" si="10"/>
        <v>60.31</v>
      </c>
      <c r="AG23" s="64">
        <f t="shared" si="11"/>
        <v>60.765743073047858</v>
      </c>
      <c r="AH23" s="64">
        <f t="shared" si="12"/>
        <v>62.48</v>
      </c>
      <c r="AI23" s="64">
        <f t="shared" si="13"/>
        <v>62.952141057934504</v>
      </c>
      <c r="AJ23" s="64">
        <f t="shared" si="14"/>
        <v>64.73</v>
      </c>
      <c r="AK23" s="64">
        <f t="shared" si="15"/>
        <v>65.219143576826198</v>
      </c>
      <c r="AL23" s="64">
        <f t="shared" si="16"/>
        <v>67.06</v>
      </c>
      <c r="AM23" s="64">
        <f t="shared" si="17"/>
        <v>67.566750629722918</v>
      </c>
      <c r="AN23" s="64">
        <f t="shared" si="18"/>
        <v>69.47</v>
      </c>
      <c r="AO23" s="64">
        <f t="shared" si="19"/>
        <v>69.994962216624685</v>
      </c>
      <c r="AP23" s="64">
        <f t="shared" si="20"/>
        <v>71.97</v>
      </c>
      <c r="AQ23" s="64">
        <f t="shared" si="21"/>
        <v>72.513853904282115</v>
      </c>
      <c r="AR23" s="39"/>
    </row>
    <row r="24" spans="1:44" ht="15.75" customHeight="1" x14ac:dyDescent="0.3">
      <c r="A24" s="101" t="s">
        <v>310</v>
      </c>
      <c r="B24" s="101" t="str">
        <f>'Services Pricing (A)'!E21</f>
        <v>SENIOR APPLICATION DEVELOPER</v>
      </c>
      <c r="C24" s="74" t="s">
        <v>263</v>
      </c>
      <c r="D24" s="64">
        <v>87.96</v>
      </c>
      <c r="E24" s="64">
        <f t="shared" si="0"/>
        <v>88.624685138539036</v>
      </c>
      <c r="F24" s="64">
        <v>87.96</v>
      </c>
      <c r="G24" s="64">
        <v>88.624685138539036</v>
      </c>
      <c r="H24" s="64">
        <v>87.96</v>
      </c>
      <c r="I24" s="64">
        <v>88.624685138539036</v>
      </c>
      <c r="J24" s="64">
        <v>87.96</v>
      </c>
      <c r="K24" s="64">
        <v>88.624685138539036</v>
      </c>
      <c r="L24" s="64">
        <v>87.96</v>
      </c>
      <c r="M24" s="64">
        <v>88.624685138539036</v>
      </c>
      <c r="N24" s="64">
        <v>87.96</v>
      </c>
      <c r="O24" s="64">
        <v>88.624685138539036</v>
      </c>
      <c r="P24" s="64">
        <v>87.96</v>
      </c>
      <c r="Q24" s="64">
        <v>88.624685138539036</v>
      </c>
      <c r="R24" s="64">
        <v>87.96</v>
      </c>
      <c r="S24" s="64">
        <v>88.624685138539036</v>
      </c>
      <c r="T24" s="64">
        <v>87.96</v>
      </c>
      <c r="U24" s="64">
        <v>88.624685138539036</v>
      </c>
      <c r="V24" s="64">
        <v>87.96</v>
      </c>
      <c r="W24" s="64">
        <f t="shared" si="1"/>
        <v>88.624685138539036</v>
      </c>
      <c r="X24" s="64">
        <f t="shared" si="2"/>
        <v>91.13</v>
      </c>
      <c r="Y24" s="64">
        <f t="shared" si="3"/>
        <v>91.818639798488661</v>
      </c>
      <c r="Z24" s="64">
        <f t="shared" si="4"/>
        <v>94.41</v>
      </c>
      <c r="AA24" s="64">
        <f t="shared" si="5"/>
        <v>95.123425692695207</v>
      </c>
      <c r="AB24" s="64">
        <f t="shared" si="6"/>
        <v>97.81</v>
      </c>
      <c r="AC24" s="64">
        <f t="shared" si="7"/>
        <v>98.549118387909317</v>
      </c>
      <c r="AD24" s="64">
        <f t="shared" si="8"/>
        <v>101.33</v>
      </c>
      <c r="AE24" s="64">
        <f t="shared" si="9"/>
        <v>102.09571788413098</v>
      </c>
      <c r="AF24" s="64">
        <f t="shared" si="10"/>
        <v>104.98</v>
      </c>
      <c r="AG24" s="64">
        <f t="shared" si="11"/>
        <v>105.77329974811083</v>
      </c>
      <c r="AH24" s="64">
        <f t="shared" si="12"/>
        <v>108.76</v>
      </c>
      <c r="AI24" s="64">
        <f t="shared" si="13"/>
        <v>109.58186397984886</v>
      </c>
      <c r="AJ24" s="64">
        <f t="shared" si="14"/>
        <v>112.68</v>
      </c>
      <c r="AK24" s="64">
        <f t="shared" si="15"/>
        <v>113.53148614609572</v>
      </c>
      <c r="AL24" s="64">
        <f t="shared" si="16"/>
        <v>116.74</v>
      </c>
      <c r="AM24" s="64">
        <f t="shared" si="17"/>
        <v>117.62216624685138</v>
      </c>
      <c r="AN24" s="64">
        <f t="shared" si="18"/>
        <v>120.94</v>
      </c>
      <c r="AO24" s="64">
        <f t="shared" si="19"/>
        <v>121.85390428211586</v>
      </c>
      <c r="AP24" s="64">
        <f t="shared" si="20"/>
        <v>125.29</v>
      </c>
      <c r="AQ24" s="64">
        <f t="shared" si="21"/>
        <v>126.2367758186398</v>
      </c>
      <c r="AR24" s="39"/>
    </row>
    <row r="25" spans="1:44" ht="15.75" customHeight="1" x14ac:dyDescent="0.3">
      <c r="A25" s="101" t="s">
        <v>310</v>
      </c>
      <c r="B25" s="101" t="str">
        <f>'Services Pricing (A)'!E22</f>
        <v xml:space="preserve">APPLICATION DEVELOPER </v>
      </c>
      <c r="C25" s="74" t="s">
        <v>263</v>
      </c>
      <c r="D25" s="64">
        <v>69.66</v>
      </c>
      <c r="E25" s="64">
        <f t="shared" si="0"/>
        <v>70.186397984886639</v>
      </c>
      <c r="F25" s="64">
        <v>69.66</v>
      </c>
      <c r="G25" s="64">
        <v>70.186397984886639</v>
      </c>
      <c r="H25" s="64">
        <v>69.66</v>
      </c>
      <c r="I25" s="64">
        <v>70.186397984886639</v>
      </c>
      <c r="J25" s="64">
        <v>69.66</v>
      </c>
      <c r="K25" s="64">
        <v>70.186397984886639</v>
      </c>
      <c r="L25" s="64">
        <v>69.66</v>
      </c>
      <c r="M25" s="64">
        <v>70.186397984886639</v>
      </c>
      <c r="N25" s="64">
        <v>69.66</v>
      </c>
      <c r="O25" s="64">
        <v>70.186397984886639</v>
      </c>
      <c r="P25" s="64">
        <v>69.66</v>
      </c>
      <c r="Q25" s="64">
        <v>70.186397984886639</v>
      </c>
      <c r="R25" s="64">
        <v>69.66</v>
      </c>
      <c r="S25" s="64">
        <v>70.186397984886639</v>
      </c>
      <c r="T25" s="64">
        <v>69.66</v>
      </c>
      <c r="U25" s="64">
        <v>70.186397984886639</v>
      </c>
      <c r="V25" s="64">
        <v>69.66</v>
      </c>
      <c r="W25" s="64">
        <f t="shared" si="1"/>
        <v>70.186397984886639</v>
      </c>
      <c r="X25" s="64">
        <f t="shared" si="2"/>
        <v>72.17</v>
      </c>
      <c r="Y25" s="64">
        <f t="shared" si="3"/>
        <v>72.715365239294712</v>
      </c>
      <c r="Z25" s="64">
        <f t="shared" si="4"/>
        <v>74.77</v>
      </c>
      <c r="AA25" s="64">
        <f t="shared" si="5"/>
        <v>75.335012594458433</v>
      </c>
      <c r="AB25" s="64">
        <f t="shared" si="6"/>
        <v>77.459999999999994</v>
      </c>
      <c r="AC25" s="64">
        <f t="shared" si="7"/>
        <v>78.045340050377817</v>
      </c>
      <c r="AD25" s="64">
        <f t="shared" si="8"/>
        <v>80.25</v>
      </c>
      <c r="AE25" s="64">
        <f t="shared" si="9"/>
        <v>80.85642317380352</v>
      </c>
      <c r="AF25" s="64">
        <f t="shared" si="10"/>
        <v>83.14</v>
      </c>
      <c r="AG25" s="64">
        <f t="shared" si="11"/>
        <v>83.768261964735515</v>
      </c>
      <c r="AH25" s="64">
        <f t="shared" si="12"/>
        <v>86.13</v>
      </c>
      <c r="AI25" s="64">
        <f t="shared" si="13"/>
        <v>86.780856423173802</v>
      </c>
      <c r="AJ25" s="64">
        <f t="shared" si="14"/>
        <v>89.23</v>
      </c>
      <c r="AK25" s="64">
        <f t="shared" si="15"/>
        <v>89.904282115869023</v>
      </c>
      <c r="AL25" s="64">
        <f t="shared" si="16"/>
        <v>92.44</v>
      </c>
      <c r="AM25" s="64">
        <f t="shared" si="17"/>
        <v>93.138539042821151</v>
      </c>
      <c r="AN25" s="64">
        <f t="shared" si="18"/>
        <v>95.77</v>
      </c>
      <c r="AO25" s="64">
        <f t="shared" si="19"/>
        <v>96.493702770780843</v>
      </c>
      <c r="AP25" s="64">
        <f t="shared" si="20"/>
        <v>99.22</v>
      </c>
      <c r="AQ25" s="64">
        <f t="shared" si="21"/>
        <v>99.969773299748098</v>
      </c>
      <c r="AR25" s="39"/>
    </row>
    <row r="26" spans="1:44" ht="15.75" customHeight="1" x14ac:dyDescent="0.3">
      <c r="A26" s="101" t="s">
        <v>310</v>
      </c>
      <c r="B26" s="101" t="str">
        <f>'Services Pricing (A)'!E23</f>
        <v>SENIOR SYSTEMS ADMINISTRATOR</v>
      </c>
      <c r="C26" s="74" t="s">
        <v>263</v>
      </c>
      <c r="D26" s="64">
        <v>129.02000000000001</v>
      </c>
      <c r="E26" s="64">
        <f t="shared" si="0"/>
        <v>129.99496221662469</v>
      </c>
      <c r="F26" s="64">
        <v>129.02000000000001</v>
      </c>
      <c r="G26" s="64">
        <v>129.99496221662469</v>
      </c>
      <c r="H26" s="64">
        <v>129.02000000000001</v>
      </c>
      <c r="I26" s="64">
        <v>129.99496221662469</v>
      </c>
      <c r="J26" s="64">
        <v>129.02000000000001</v>
      </c>
      <c r="K26" s="64">
        <v>129.99496221662469</v>
      </c>
      <c r="L26" s="64">
        <v>129.02000000000001</v>
      </c>
      <c r="M26" s="64">
        <v>129.99496221662469</v>
      </c>
      <c r="N26" s="64">
        <v>129.02000000000001</v>
      </c>
      <c r="O26" s="64">
        <v>129.99496221662469</v>
      </c>
      <c r="P26" s="64">
        <v>129.02000000000001</v>
      </c>
      <c r="Q26" s="64">
        <v>129.99496221662469</v>
      </c>
      <c r="R26" s="64">
        <v>129.02000000000001</v>
      </c>
      <c r="S26" s="64">
        <v>129.99496221662469</v>
      </c>
      <c r="T26" s="64">
        <v>129.02000000000001</v>
      </c>
      <c r="U26" s="64">
        <v>129.99496221662469</v>
      </c>
      <c r="V26" s="64">
        <v>129.02000000000001</v>
      </c>
      <c r="W26" s="64">
        <f t="shared" si="1"/>
        <v>129.99496221662469</v>
      </c>
      <c r="X26" s="64">
        <f t="shared" si="2"/>
        <v>133.66</v>
      </c>
      <c r="Y26" s="64">
        <f t="shared" si="3"/>
        <v>134.67002518891687</v>
      </c>
      <c r="Z26" s="64">
        <f t="shared" si="4"/>
        <v>138.47</v>
      </c>
      <c r="AA26" s="64">
        <f t="shared" si="5"/>
        <v>139.51637279596977</v>
      </c>
      <c r="AB26" s="64">
        <f t="shared" si="6"/>
        <v>143.44999999999999</v>
      </c>
      <c r="AC26" s="64">
        <f t="shared" si="7"/>
        <v>144.53400503778334</v>
      </c>
      <c r="AD26" s="64">
        <f t="shared" si="8"/>
        <v>148.61000000000001</v>
      </c>
      <c r="AE26" s="64">
        <f t="shared" si="9"/>
        <v>149.73299748110833</v>
      </c>
      <c r="AF26" s="64">
        <f t="shared" si="10"/>
        <v>153.96</v>
      </c>
      <c r="AG26" s="64">
        <f t="shared" si="11"/>
        <v>155.12342569269521</v>
      </c>
      <c r="AH26" s="64">
        <f t="shared" si="12"/>
        <v>159.5</v>
      </c>
      <c r="AI26" s="64">
        <f t="shared" si="13"/>
        <v>160.70528967254407</v>
      </c>
      <c r="AJ26" s="64">
        <f t="shared" si="14"/>
        <v>165.24</v>
      </c>
      <c r="AK26" s="64">
        <f t="shared" si="15"/>
        <v>166.48866498740554</v>
      </c>
      <c r="AL26" s="64">
        <f t="shared" si="16"/>
        <v>171.19</v>
      </c>
      <c r="AM26" s="64">
        <f t="shared" si="17"/>
        <v>172.48362720403023</v>
      </c>
      <c r="AN26" s="64">
        <f t="shared" si="18"/>
        <v>177.35</v>
      </c>
      <c r="AO26" s="64">
        <f t="shared" si="19"/>
        <v>178.69017632241813</v>
      </c>
      <c r="AP26" s="64">
        <f t="shared" si="20"/>
        <v>183.73</v>
      </c>
      <c r="AQ26" s="64">
        <f t="shared" si="21"/>
        <v>185.11838790931989</v>
      </c>
      <c r="AR26" s="39"/>
    </row>
    <row r="27" spans="1:44" ht="15.75" customHeight="1" x14ac:dyDescent="0.3">
      <c r="A27" s="101" t="s">
        <v>310</v>
      </c>
      <c r="B27" s="101" t="str">
        <f>'Services Pricing (A)'!E24</f>
        <v>SYSTEMS ADMINISTRATOR</v>
      </c>
      <c r="C27" s="74" t="s">
        <v>263</v>
      </c>
      <c r="D27" s="64">
        <v>94.93</v>
      </c>
      <c r="E27" s="64">
        <f t="shared" si="0"/>
        <v>95.647355163727966</v>
      </c>
      <c r="F27" s="64">
        <v>94.93</v>
      </c>
      <c r="G27" s="64">
        <v>95.647355163727966</v>
      </c>
      <c r="H27" s="64">
        <v>94.93</v>
      </c>
      <c r="I27" s="64">
        <v>95.647355163727966</v>
      </c>
      <c r="J27" s="64">
        <v>94.93</v>
      </c>
      <c r="K27" s="64">
        <v>95.647355163727966</v>
      </c>
      <c r="L27" s="64">
        <v>94.93</v>
      </c>
      <c r="M27" s="64">
        <v>95.647355163727966</v>
      </c>
      <c r="N27" s="64">
        <v>94.93</v>
      </c>
      <c r="O27" s="64">
        <v>95.647355163727966</v>
      </c>
      <c r="P27" s="64">
        <v>94.93</v>
      </c>
      <c r="Q27" s="64">
        <v>95.647355163727966</v>
      </c>
      <c r="R27" s="64">
        <v>94.93</v>
      </c>
      <c r="S27" s="64">
        <v>95.647355163727966</v>
      </c>
      <c r="T27" s="64">
        <v>94.93</v>
      </c>
      <c r="U27" s="64">
        <v>95.647355163727966</v>
      </c>
      <c r="V27" s="64">
        <v>94.93</v>
      </c>
      <c r="W27" s="64">
        <f t="shared" si="1"/>
        <v>95.647355163727966</v>
      </c>
      <c r="X27" s="64">
        <f t="shared" si="2"/>
        <v>98.35</v>
      </c>
      <c r="Y27" s="64">
        <f t="shared" si="3"/>
        <v>99.09319899244332</v>
      </c>
      <c r="Z27" s="64">
        <f t="shared" si="4"/>
        <v>101.89</v>
      </c>
      <c r="AA27" s="64">
        <f t="shared" si="5"/>
        <v>102.65994962216624</v>
      </c>
      <c r="AB27" s="64">
        <f t="shared" si="6"/>
        <v>105.56</v>
      </c>
      <c r="AC27" s="64">
        <f t="shared" si="7"/>
        <v>106.35768261964735</v>
      </c>
      <c r="AD27" s="64">
        <f t="shared" si="8"/>
        <v>109.36</v>
      </c>
      <c r="AE27" s="64">
        <f t="shared" si="9"/>
        <v>110.18639798488664</v>
      </c>
      <c r="AF27" s="64">
        <f t="shared" si="10"/>
        <v>113.3</v>
      </c>
      <c r="AG27" s="64">
        <f t="shared" si="11"/>
        <v>114.15617128463475</v>
      </c>
      <c r="AH27" s="64">
        <f t="shared" si="12"/>
        <v>117.38</v>
      </c>
      <c r="AI27" s="64">
        <f t="shared" si="13"/>
        <v>118.26700251889167</v>
      </c>
      <c r="AJ27" s="64">
        <f t="shared" si="14"/>
        <v>121.61</v>
      </c>
      <c r="AK27" s="64">
        <f t="shared" si="15"/>
        <v>122.52896725440806</v>
      </c>
      <c r="AL27" s="64">
        <f t="shared" si="16"/>
        <v>125.99</v>
      </c>
      <c r="AM27" s="64">
        <f t="shared" si="17"/>
        <v>126.94206549118387</v>
      </c>
      <c r="AN27" s="64">
        <f t="shared" si="18"/>
        <v>130.53</v>
      </c>
      <c r="AO27" s="64">
        <f t="shared" si="19"/>
        <v>131.51637279596977</v>
      </c>
      <c r="AP27" s="64">
        <f t="shared" si="20"/>
        <v>135.22999999999999</v>
      </c>
      <c r="AQ27" s="64">
        <f t="shared" si="21"/>
        <v>136.25188916876573</v>
      </c>
      <c r="AR27" s="39"/>
    </row>
    <row r="28" spans="1:44" ht="15.75" customHeight="1"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row>
    <row r="29" spans="1:44" ht="15.75" customHeight="1"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row>
    <row r="30" spans="1:44" ht="15.75" customHeight="1"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row>
    <row r="31" spans="1:44" ht="15.75" customHeight="1"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row>
    <row r="32" spans="1:44" ht="15.75" customHeight="1"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row>
    <row r="33" spans="1:44" ht="15.75" customHeight="1" x14ac:dyDescent="0.2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row>
    <row r="34" spans="1:44" ht="15.75" customHeight="1"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row>
    <row r="35" spans="1:44" ht="15.75" customHeight="1" x14ac:dyDescent="0.2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row>
    <row r="36" spans="1:44" ht="15.75" customHeight="1" x14ac:dyDescent="0.2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row>
    <row r="37" spans="1:44" ht="15.75" customHeight="1" x14ac:dyDescent="0.2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row>
    <row r="38" spans="1:44" ht="15.75" customHeight="1" x14ac:dyDescent="0.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row>
    <row r="39" spans="1:44" ht="15.75" customHeight="1" x14ac:dyDescent="0.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row>
    <row r="40" spans="1:44" ht="15.75" customHeight="1" x14ac:dyDescent="0.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row>
    <row r="41" spans="1:44" ht="15.75" customHeight="1" x14ac:dyDescent="0.2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row>
    <row r="42" spans="1:44" ht="15.75" customHeight="1" x14ac:dyDescent="0.2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row>
    <row r="43" spans="1:44" ht="15.75" customHeight="1" x14ac:dyDescent="0.2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row>
    <row r="44" spans="1:44" ht="15.75" customHeight="1" x14ac:dyDescent="0.2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row>
    <row r="45" spans="1:44" ht="15.75" customHeight="1" x14ac:dyDescent="0.2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row>
    <row r="46" spans="1:44" ht="15.75" customHeight="1" x14ac:dyDescent="0.2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row>
    <row r="47" spans="1:44" ht="15.75" customHeight="1" x14ac:dyDescent="0.2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row>
    <row r="48" spans="1:44" ht="15.75" customHeight="1" x14ac:dyDescent="0.2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row>
    <row r="49" spans="1:44" ht="15.75" customHeight="1" x14ac:dyDescent="0.2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row>
    <row r="50" spans="1:44" ht="15.75" customHeight="1" x14ac:dyDescent="0.2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row>
    <row r="51" spans="1:44" ht="15.75" customHeight="1"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row>
    <row r="52" spans="1:44" ht="15.75" customHeight="1"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row>
    <row r="53" spans="1:44" ht="15.75" customHeight="1" x14ac:dyDescent="0.2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row>
    <row r="54" spans="1:44" ht="15.75" customHeight="1"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row>
    <row r="55" spans="1:44" ht="15.75" customHeight="1"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row>
    <row r="56" spans="1:44" ht="15.75" customHeight="1"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row>
    <row r="57" spans="1:44" ht="15.75" customHeight="1"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row>
    <row r="58" spans="1:44" ht="15.75" customHeight="1"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row>
    <row r="59" spans="1:44" ht="15.75" customHeight="1"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row>
    <row r="60" spans="1:44" ht="15.75" customHeight="1"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row>
    <row r="61" spans="1:44" ht="15.75" customHeight="1"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row>
    <row r="62" spans="1:44" ht="15.75" customHeight="1"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row>
    <row r="63" spans="1:44" ht="15.75" customHeight="1"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row>
    <row r="64" spans="1:44" ht="15.75" customHeight="1"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row>
    <row r="65" spans="1:44" ht="15.75" customHeight="1"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row>
    <row r="66" spans="1:44" ht="15.75" customHeight="1"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row>
    <row r="67" spans="1:44" ht="15.75" customHeight="1"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row>
    <row r="68" spans="1:44" ht="15.75" customHeight="1"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row>
    <row r="69" spans="1:44" ht="15.75" customHeight="1"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row>
    <row r="70" spans="1:44" ht="15.75" customHeight="1"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row>
    <row r="71" spans="1:44" ht="15.75" customHeight="1"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row>
    <row r="72" spans="1:44" ht="15.75" customHeight="1"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row>
    <row r="73" spans="1:44" ht="15.75" customHeight="1"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row>
    <row r="74" spans="1:44" ht="15.75" customHeight="1"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row>
    <row r="75" spans="1:44" ht="15.75" customHeight="1"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row>
    <row r="76" spans="1:44" ht="15.75" customHeight="1"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row>
    <row r="77" spans="1:44" ht="15.75" customHeight="1"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row>
    <row r="78" spans="1:44" ht="15.75" customHeight="1"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row>
    <row r="79" spans="1:44" ht="15.75" customHeight="1"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row>
    <row r="80" spans="1:44" ht="15.75" customHeight="1"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row>
    <row r="81" spans="1:44" ht="15.75" customHeight="1"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row>
    <row r="82" spans="1:44" ht="15.75" customHeight="1"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row>
    <row r="83" spans="1:44" ht="15.75" customHeight="1"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row>
    <row r="84" spans="1:44" ht="15.75" customHeight="1"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row>
    <row r="85" spans="1:44" ht="15.75" customHeight="1"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row>
    <row r="86" spans="1:44" ht="15.75" customHeight="1"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row>
    <row r="87" spans="1:44" ht="15.75" customHeight="1"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row>
    <row r="88" spans="1:44" ht="15.75" customHeight="1"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row>
    <row r="89" spans="1:44" ht="15.75" customHeight="1"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row>
    <row r="90" spans="1:44" ht="15.75" customHeight="1"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row>
    <row r="91" spans="1:44" ht="15.75" customHeight="1"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row>
    <row r="92" spans="1:44" ht="15.75" customHeight="1"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row>
    <row r="93" spans="1:44" ht="15.75" customHeight="1"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row>
    <row r="94" spans="1:44" ht="15.75" customHeight="1"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row>
    <row r="95" spans="1:44" ht="15.75" customHeight="1"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row>
    <row r="96" spans="1:44" ht="15.75" customHeight="1"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row>
    <row r="97" spans="1:44" ht="15.75" customHeight="1"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row>
    <row r="98" spans="1:44" ht="15.75" customHeight="1"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row>
    <row r="99" spans="1:44" ht="15.75" customHeight="1"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row>
    <row r="100" spans="1:44" ht="15.75" customHeight="1"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row>
    <row r="101" spans="1:44" ht="15.75" customHeight="1"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row>
    <row r="102" spans="1:44" ht="15.75" customHeight="1"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row>
    <row r="103" spans="1:44" ht="15.75" customHeight="1"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row>
    <row r="104" spans="1:44" ht="15.75" customHeight="1"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row>
    <row r="105" spans="1:44" ht="15.75" customHeight="1"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row>
    <row r="106" spans="1:44" ht="15.75" customHeight="1"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row>
    <row r="107" spans="1:44" ht="15.75" customHeight="1"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row>
    <row r="108" spans="1:44" ht="15.75" customHeight="1"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row>
    <row r="109" spans="1:44" ht="15.75" customHeight="1"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row>
    <row r="110" spans="1:44" ht="15.75" customHeight="1"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row>
    <row r="111" spans="1:44" ht="15.75" customHeight="1"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row>
    <row r="112" spans="1:44" ht="15.75" customHeight="1"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row>
    <row r="113" spans="1:44" ht="15.75" customHeight="1"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row>
    <row r="114" spans="1:44" ht="15.75" customHeight="1"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row>
    <row r="115" spans="1:44" ht="15.75" customHeight="1"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row>
    <row r="116" spans="1:44" ht="15.75" customHeight="1"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row>
    <row r="117" spans="1:44" ht="15.75" customHeight="1"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row>
    <row r="118" spans="1:44" ht="15.75" customHeight="1"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row>
    <row r="119" spans="1:44" ht="15.75" customHeight="1"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row>
    <row r="120" spans="1:44" ht="15.75" customHeight="1"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row>
    <row r="121" spans="1:44" ht="15.75" customHeight="1"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row>
    <row r="122" spans="1:44" ht="15.75" customHeight="1"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row>
    <row r="123" spans="1:44" ht="15.75" customHeight="1"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row>
    <row r="124" spans="1:44" ht="15.75" customHeight="1"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row>
    <row r="125" spans="1:44" ht="15.75" customHeight="1"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row>
    <row r="126" spans="1:44" ht="15.75" customHeight="1"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row>
    <row r="127" spans="1:44" ht="15.75" customHeight="1"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row>
    <row r="128" spans="1:44" ht="15.75" customHeight="1"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row>
    <row r="129" spans="1:44" ht="15.75" customHeight="1"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row>
    <row r="130" spans="1:44" ht="15.75" customHeight="1"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row>
    <row r="131" spans="1:44" ht="15.75" customHeight="1"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row>
    <row r="132" spans="1:44" ht="15.75" customHeight="1"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row>
    <row r="133" spans="1:44" ht="15.75" customHeight="1"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row>
    <row r="134" spans="1:44" ht="15.75" customHeight="1"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row>
    <row r="135" spans="1:44" ht="15.75" customHeight="1"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row>
    <row r="136" spans="1:44" ht="15.75" customHeight="1"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row>
    <row r="137" spans="1:44" ht="15.75" customHeight="1"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row>
    <row r="138" spans="1:44" ht="15.75" customHeight="1"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row>
    <row r="139" spans="1:44" ht="15.75" customHeight="1"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row>
    <row r="140" spans="1:44" ht="15.75" customHeight="1"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row>
    <row r="141" spans="1:44" ht="15.75" customHeight="1"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row>
    <row r="142" spans="1:44" ht="15.75" customHeight="1"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row>
    <row r="143" spans="1:44" ht="15.75" customHeight="1"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row>
    <row r="144" spans="1:44" ht="15.75" customHeight="1"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row>
    <row r="145" spans="1:44" ht="15.75" customHeight="1"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row>
    <row r="146" spans="1:44" ht="15.75" customHeight="1"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row>
    <row r="147" spans="1:44" ht="15.75" customHeight="1"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row>
    <row r="148" spans="1:44" ht="15.75" customHeight="1"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row>
    <row r="149" spans="1:44" ht="15.75" customHeight="1"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row>
    <row r="150" spans="1:44" ht="15.75" customHeight="1"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row>
    <row r="151" spans="1:44" ht="15.75" customHeight="1"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row>
    <row r="152" spans="1:44" ht="15.75" customHeight="1"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row>
    <row r="153" spans="1:44" ht="15.75" customHeight="1"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row>
    <row r="154" spans="1:44" ht="15.75" customHeight="1"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row>
    <row r="155" spans="1:44" ht="15.75" customHeight="1"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row>
    <row r="156" spans="1:44" ht="15.75" customHeight="1"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row>
    <row r="157" spans="1:44" ht="15.75" customHeight="1"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row>
    <row r="158" spans="1:44" ht="15.75" customHeight="1"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row>
    <row r="159" spans="1:44" ht="15.75" customHeight="1"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row>
    <row r="160" spans="1:44" ht="15.75" customHeight="1"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row>
    <row r="161" spans="1:44" ht="15.75" customHeight="1"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row>
    <row r="162" spans="1:44" ht="15.75" customHeight="1"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row>
    <row r="163" spans="1:44" ht="15.75" customHeight="1"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row>
    <row r="164" spans="1:44" ht="15.75" customHeight="1"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row>
    <row r="165" spans="1:44" ht="15.75" customHeight="1"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row>
    <row r="166" spans="1:44" ht="15.75" customHeight="1"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row>
    <row r="167" spans="1:44" ht="15.75" customHeight="1"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row>
    <row r="168" spans="1:44" ht="15.75" customHeight="1"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row>
    <row r="169" spans="1:44" ht="15.75" customHeight="1"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row>
    <row r="170" spans="1:44" ht="15.75" customHeight="1"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row>
    <row r="171" spans="1:44" ht="15.75" customHeight="1"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row>
    <row r="172" spans="1:44" ht="15.75" customHeight="1"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row>
    <row r="173" spans="1:44" ht="15.75" customHeight="1"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row>
    <row r="174" spans="1:44" ht="15.75" customHeight="1"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row>
    <row r="175" spans="1:44" ht="15.75" customHeight="1"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row>
    <row r="176" spans="1:44" ht="15.75" customHeight="1"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row>
    <row r="177" spans="1:44" ht="15.75" customHeight="1"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row>
    <row r="178" spans="1:44" ht="15.75" customHeight="1"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row>
    <row r="179" spans="1:44" ht="15.75" customHeight="1"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row>
    <row r="180" spans="1:44" ht="15.75" customHeight="1"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row>
    <row r="181" spans="1:44" ht="15.75" customHeight="1"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row>
    <row r="182" spans="1:44" ht="15.75" customHeight="1"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row>
    <row r="183" spans="1:44" ht="15.75" customHeight="1"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row>
    <row r="184" spans="1:44" ht="15.75" customHeight="1"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row>
    <row r="185" spans="1:44" ht="15.75" customHeight="1"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row>
    <row r="186" spans="1:44" ht="15.75" customHeight="1"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row>
    <row r="187" spans="1:44" ht="15.75" customHeight="1"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row>
    <row r="188" spans="1:44" ht="15.75" customHeight="1"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row>
    <row r="189" spans="1:44" ht="15.75" customHeight="1"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row>
    <row r="190" spans="1:44" ht="15.75" customHeight="1"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row>
    <row r="191" spans="1:44" ht="15.75" customHeight="1" x14ac:dyDescent="0.2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row>
    <row r="192" spans="1:44" ht="15.75" customHeight="1" x14ac:dyDescent="0.25">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row>
    <row r="193" spans="1:44" ht="15.75" customHeight="1" x14ac:dyDescent="0.25">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row>
    <row r="194" spans="1:44" ht="15.75" customHeight="1" x14ac:dyDescent="0.25">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row>
    <row r="195" spans="1:44" ht="15.75" customHeight="1" x14ac:dyDescent="0.2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row>
    <row r="196" spans="1:44" ht="15.75" customHeight="1" x14ac:dyDescent="0.25">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row>
    <row r="197" spans="1:44" ht="15.75" customHeight="1" x14ac:dyDescent="0.25">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row>
    <row r="198" spans="1:44" ht="15.75" customHeight="1" x14ac:dyDescent="0.25">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row>
    <row r="199" spans="1:44" ht="15.75" customHeight="1" x14ac:dyDescent="0.25">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row>
    <row r="200" spans="1:44" ht="15.75" customHeight="1" x14ac:dyDescent="0.25">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row>
    <row r="201" spans="1:44" ht="15.75" customHeight="1" x14ac:dyDescent="0.25">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row>
    <row r="202" spans="1:44" ht="15.75" customHeight="1" x14ac:dyDescent="0.25">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row>
    <row r="203" spans="1:44" ht="15.75" customHeight="1" x14ac:dyDescent="0.2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row>
    <row r="204" spans="1:44" ht="15.75" customHeight="1" x14ac:dyDescent="0.25">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row>
    <row r="205" spans="1:44" ht="15.75" customHeight="1" x14ac:dyDescent="0.2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row>
    <row r="206" spans="1:44" ht="15.75" customHeight="1" x14ac:dyDescent="0.25">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row>
    <row r="207" spans="1:44" ht="15.75" customHeight="1" x14ac:dyDescent="0.25">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row>
    <row r="208" spans="1:44" ht="15.75" customHeight="1" x14ac:dyDescent="0.25">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row>
    <row r="209" spans="1:44" ht="15.75" customHeight="1" x14ac:dyDescent="0.25">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row>
    <row r="210" spans="1:44" ht="15.75" customHeight="1" x14ac:dyDescent="0.25">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row>
    <row r="211" spans="1:44" ht="15.75" customHeight="1" x14ac:dyDescent="0.25">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row>
    <row r="212" spans="1:44" ht="15.75" customHeight="1" x14ac:dyDescent="0.25">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row>
    <row r="213" spans="1:44" ht="15.75" customHeight="1" x14ac:dyDescent="0.25">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row>
    <row r="214" spans="1:44" ht="15.75" customHeight="1" x14ac:dyDescent="0.25">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row>
    <row r="215" spans="1:44" ht="15.75" customHeight="1" x14ac:dyDescent="0.2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row>
    <row r="216" spans="1:44" ht="15.75" customHeight="1" x14ac:dyDescent="0.25">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row>
    <row r="217" spans="1:44" ht="15.75" customHeight="1" x14ac:dyDescent="0.25">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row>
    <row r="218" spans="1:44" ht="15.75" customHeight="1" x14ac:dyDescent="0.25">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row>
    <row r="219" spans="1:44" ht="15.75" customHeight="1" x14ac:dyDescent="0.25">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row>
    <row r="220" spans="1:44" ht="15.75" customHeight="1" x14ac:dyDescent="0.25">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row>
    <row r="221" spans="1:44" ht="15.75" customHeight="1" x14ac:dyDescent="0.25">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row>
    <row r="222" spans="1:44" ht="15.75" customHeight="1" x14ac:dyDescent="0.25">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row>
    <row r="223" spans="1:44" ht="15.75" customHeight="1" x14ac:dyDescent="0.25">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row>
    <row r="224" spans="1:44" ht="15.75" customHeight="1" x14ac:dyDescent="0.25">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row>
    <row r="225" spans="1:44" ht="15.75" customHeight="1" x14ac:dyDescent="0.2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row>
    <row r="226" spans="1:44" ht="15.75" customHeight="1" x14ac:dyDescent="0.25">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row>
    <row r="227" spans="1:44" ht="15.75" customHeight="1" x14ac:dyDescent="0.25"/>
    <row r="228" spans="1:44" ht="15.75" customHeight="1" x14ac:dyDescent="0.25"/>
    <row r="229" spans="1:44" ht="15.75" customHeight="1" x14ac:dyDescent="0.25"/>
    <row r="230" spans="1:44" ht="15.75" customHeight="1" x14ac:dyDescent="0.25"/>
    <row r="231" spans="1:44" ht="15.75" customHeight="1" x14ac:dyDescent="0.25"/>
    <row r="232" spans="1:44" ht="15.75" customHeight="1" x14ac:dyDescent="0.25"/>
    <row r="233" spans="1:44" ht="15.75" customHeight="1" x14ac:dyDescent="0.25"/>
    <row r="234" spans="1:44" ht="15.75" customHeight="1" x14ac:dyDescent="0.25"/>
    <row r="235" spans="1:44" ht="15.75" customHeight="1" x14ac:dyDescent="0.25"/>
    <row r="236" spans="1:44" ht="15.75" customHeight="1" x14ac:dyDescent="0.25"/>
    <row r="237" spans="1:44" ht="15.75" customHeight="1" x14ac:dyDescent="0.25"/>
    <row r="238" spans="1:44" ht="15.75" customHeight="1" x14ac:dyDescent="0.25"/>
    <row r="239" spans="1:44" ht="15.75" customHeight="1" x14ac:dyDescent="0.25"/>
    <row r="240" spans="1:4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sheetData>
  <mergeCells count="21">
    <mergeCell ref="E1:K1"/>
    <mergeCell ref="F2:G2"/>
    <mergeCell ref="H2:I2"/>
    <mergeCell ref="J2:K2"/>
    <mergeCell ref="L2:M2"/>
    <mergeCell ref="D2:E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count="1">
    <dataValidation type="list" allowBlank="1" showErrorMessage="1" sqref="C5:C27" xr:uid="{00000000-0002-0000-0500-000000000000}">
      <formula1>"Contractor Facility,Customer Facility,Both"</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000"/>
  <sheetViews>
    <sheetView workbookViewId="0">
      <pane ySplit="2" topLeftCell="A3" activePane="bottomLeft" state="frozen"/>
      <selection pane="bottomLeft" activeCell="B4" sqref="B4"/>
    </sheetView>
  </sheetViews>
  <sheetFormatPr defaultColWidth="10.08984375" defaultRowHeight="15" customHeight="1" x14ac:dyDescent="0.25"/>
  <cols>
    <col min="1" max="1" width="25.36328125" customWidth="1"/>
    <col min="2" max="2" width="9.90625" customWidth="1"/>
    <col min="3" max="3" width="46.90625" customWidth="1"/>
    <col min="4" max="6" width="8.36328125" customWidth="1"/>
  </cols>
  <sheetData>
    <row r="1" spans="1:26" ht="86.4" x14ac:dyDescent="0.3">
      <c r="A1" s="65" t="s">
        <v>219</v>
      </c>
      <c r="B1" s="39"/>
      <c r="C1" s="39"/>
      <c r="D1" s="39"/>
      <c r="E1" s="39"/>
      <c r="F1" s="39"/>
      <c r="G1" s="39"/>
      <c r="H1" s="39"/>
      <c r="I1" s="39"/>
      <c r="J1" s="39"/>
      <c r="K1" s="39"/>
      <c r="L1" s="39"/>
      <c r="M1" s="39"/>
      <c r="N1" s="39"/>
      <c r="O1" s="39"/>
      <c r="P1" s="39"/>
      <c r="Q1" s="39"/>
      <c r="R1" s="39"/>
      <c r="S1" s="39"/>
      <c r="T1" s="39"/>
      <c r="U1" s="39"/>
      <c r="V1" s="39"/>
      <c r="W1" s="39"/>
      <c r="X1" s="39"/>
      <c r="Y1" s="39"/>
      <c r="Z1" s="39"/>
    </row>
    <row r="2" spans="1:26" ht="15.6" x14ac:dyDescent="0.3">
      <c r="A2" s="66" t="s">
        <v>220</v>
      </c>
      <c r="B2" s="66" t="s">
        <v>221</v>
      </c>
      <c r="C2" s="66" t="s">
        <v>222</v>
      </c>
      <c r="D2" s="39"/>
      <c r="E2" s="39"/>
      <c r="F2" s="39"/>
      <c r="G2" s="39"/>
      <c r="H2" s="39"/>
      <c r="I2" s="39"/>
      <c r="J2" s="39"/>
      <c r="K2" s="39"/>
      <c r="L2" s="39"/>
      <c r="M2" s="39"/>
      <c r="N2" s="39"/>
      <c r="O2" s="39"/>
      <c r="P2" s="39"/>
      <c r="Q2" s="39"/>
      <c r="R2" s="39"/>
      <c r="S2" s="39"/>
      <c r="T2" s="39"/>
      <c r="U2" s="39"/>
      <c r="V2" s="39"/>
      <c r="W2" s="39"/>
      <c r="X2" s="39"/>
      <c r="Y2" s="39"/>
      <c r="Z2" s="39"/>
    </row>
    <row r="3" spans="1:26" ht="273.60000000000002" x14ac:dyDescent="0.3">
      <c r="A3" s="67">
        <v>9</v>
      </c>
      <c r="B3" s="68">
        <v>44547</v>
      </c>
      <c r="C3" s="69" t="s">
        <v>223</v>
      </c>
      <c r="D3" s="39"/>
      <c r="E3" s="39"/>
      <c r="F3" s="39"/>
      <c r="G3" s="39"/>
      <c r="H3" s="39"/>
      <c r="I3" s="39"/>
      <c r="J3" s="39"/>
      <c r="K3" s="39"/>
      <c r="L3" s="39"/>
      <c r="M3" s="39"/>
      <c r="N3" s="39"/>
      <c r="O3" s="39"/>
      <c r="P3" s="39"/>
      <c r="Q3" s="39"/>
      <c r="R3" s="39"/>
      <c r="S3" s="39"/>
      <c r="T3" s="39"/>
      <c r="U3" s="39"/>
      <c r="V3" s="39"/>
      <c r="W3" s="39"/>
      <c r="X3" s="39"/>
      <c r="Y3" s="39"/>
      <c r="Z3" s="39"/>
    </row>
    <row r="4" spans="1:26" ht="162" customHeight="1" x14ac:dyDescent="0.3">
      <c r="A4" s="67">
        <v>15</v>
      </c>
      <c r="B4" s="68">
        <v>44944</v>
      </c>
      <c r="C4" s="70" t="s">
        <v>224</v>
      </c>
      <c r="D4" s="39"/>
      <c r="E4" s="39"/>
      <c r="F4" s="39"/>
      <c r="G4" s="39"/>
      <c r="H4" s="39"/>
      <c r="I4" s="39"/>
      <c r="J4" s="39"/>
      <c r="K4" s="39"/>
      <c r="L4" s="39"/>
      <c r="M4" s="39"/>
      <c r="N4" s="39"/>
      <c r="O4" s="39"/>
      <c r="P4" s="39"/>
      <c r="Q4" s="39"/>
      <c r="R4" s="39"/>
      <c r="S4" s="39"/>
      <c r="T4" s="39"/>
      <c r="U4" s="39"/>
      <c r="V4" s="39"/>
      <c r="W4" s="39"/>
      <c r="X4" s="39"/>
      <c r="Y4" s="39"/>
      <c r="Z4" s="39"/>
    </row>
    <row r="5" spans="1:26" ht="363.75" customHeight="1" x14ac:dyDescent="0.3">
      <c r="A5" s="67">
        <v>17</v>
      </c>
      <c r="B5" s="68">
        <v>45127</v>
      </c>
      <c r="C5" s="70" t="s">
        <v>225</v>
      </c>
      <c r="D5" s="39"/>
      <c r="E5" s="39"/>
      <c r="F5" s="39"/>
      <c r="G5" s="39"/>
      <c r="H5" s="39"/>
      <c r="I5" s="39"/>
      <c r="J5" s="39"/>
      <c r="K5" s="39"/>
      <c r="L5" s="39"/>
      <c r="M5" s="39"/>
      <c r="N5" s="39"/>
      <c r="O5" s="39"/>
      <c r="P5" s="39"/>
      <c r="Q5" s="39"/>
      <c r="R5" s="39"/>
      <c r="S5" s="39"/>
      <c r="T5" s="39"/>
      <c r="U5" s="39"/>
      <c r="V5" s="39"/>
      <c r="W5" s="39"/>
      <c r="X5" s="39"/>
      <c r="Y5" s="39"/>
      <c r="Z5" s="39"/>
    </row>
    <row r="6" spans="1:26" ht="43.2" x14ac:dyDescent="0.3">
      <c r="A6" s="67">
        <v>18</v>
      </c>
      <c r="B6" s="68">
        <v>45264</v>
      </c>
      <c r="C6" s="70" t="s">
        <v>226</v>
      </c>
      <c r="D6" s="39"/>
      <c r="E6" s="39"/>
      <c r="F6" s="39"/>
      <c r="G6" s="39"/>
      <c r="H6" s="39"/>
      <c r="I6" s="39"/>
      <c r="J6" s="39"/>
      <c r="K6" s="39"/>
      <c r="L6" s="39"/>
      <c r="M6" s="39"/>
      <c r="N6" s="39"/>
      <c r="O6" s="39"/>
      <c r="P6" s="39"/>
      <c r="Q6" s="39"/>
      <c r="R6" s="39"/>
      <c r="S6" s="39"/>
      <c r="T6" s="39"/>
      <c r="U6" s="39"/>
      <c r="V6" s="39"/>
      <c r="W6" s="39"/>
      <c r="X6" s="39"/>
      <c r="Y6" s="39"/>
      <c r="Z6" s="39"/>
    </row>
    <row r="7" spans="1:26" ht="100.8" x14ac:dyDescent="0.3">
      <c r="A7" s="67">
        <v>20</v>
      </c>
      <c r="B7" s="68">
        <v>45397</v>
      </c>
      <c r="C7" s="70" t="s">
        <v>227</v>
      </c>
      <c r="D7" s="39"/>
      <c r="E7" s="39"/>
      <c r="F7" s="39"/>
      <c r="G7" s="39"/>
      <c r="H7" s="39"/>
      <c r="I7" s="39"/>
      <c r="J7" s="39"/>
      <c r="K7" s="39"/>
      <c r="L7" s="39"/>
      <c r="M7" s="39"/>
      <c r="N7" s="39"/>
      <c r="O7" s="39"/>
      <c r="P7" s="39"/>
      <c r="Q7" s="39"/>
      <c r="R7" s="39"/>
      <c r="S7" s="39"/>
      <c r="T7" s="39"/>
      <c r="U7" s="39"/>
      <c r="V7" s="39"/>
      <c r="W7" s="39"/>
      <c r="X7" s="39"/>
      <c r="Y7" s="39"/>
      <c r="Z7" s="39"/>
    </row>
    <row r="8" spans="1:26" ht="115.2" x14ac:dyDescent="0.3">
      <c r="A8" s="67">
        <v>22</v>
      </c>
      <c r="B8" s="68">
        <v>45512</v>
      </c>
      <c r="C8" s="69" t="s">
        <v>228</v>
      </c>
      <c r="D8" s="39"/>
      <c r="E8" s="39"/>
      <c r="F8" s="39"/>
      <c r="G8" s="39"/>
      <c r="H8" s="39"/>
      <c r="I8" s="39"/>
      <c r="J8" s="39"/>
      <c r="K8" s="39"/>
      <c r="L8" s="39"/>
      <c r="M8" s="39"/>
      <c r="N8" s="39"/>
      <c r="O8" s="39"/>
      <c r="P8" s="39"/>
      <c r="Q8" s="39"/>
      <c r="R8" s="39"/>
      <c r="S8" s="39"/>
      <c r="T8" s="39"/>
      <c r="U8" s="39"/>
      <c r="V8" s="39"/>
      <c r="W8" s="39"/>
      <c r="X8" s="39"/>
      <c r="Y8" s="39"/>
      <c r="Z8" s="39"/>
    </row>
    <row r="9" spans="1:26" ht="15.6" x14ac:dyDescent="0.3">
      <c r="A9" s="67">
        <v>23</v>
      </c>
      <c r="B9" s="71">
        <v>45644</v>
      </c>
      <c r="C9" s="39" t="s">
        <v>229</v>
      </c>
      <c r="D9" s="39"/>
      <c r="E9" s="39"/>
      <c r="F9" s="39"/>
      <c r="G9" s="39"/>
      <c r="H9" s="39"/>
      <c r="I9" s="39"/>
      <c r="J9" s="39"/>
      <c r="K9" s="39"/>
      <c r="L9" s="39"/>
      <c r="M9" s="39"/>
      <c r="N9" s="39"/>
      <c r="O9" s="39"/>
      <c r="P9" s="39"/>
      <c r="Q9" s="39"/>
      <c r="R9" s="39"/>
      <c r="S9" s="39"/>
      <c r="T9" s="39"/>
      <c r="U9" s="39"/>
      <c r="V9" s="39"/>
      <c r="W9" s="39"/>
      <c r="X9" s="39"/>
      <c r="Y9" s="39"/>
      <c r="Z9" s="39"/>
    </row>
    <row r="10" spans="1:26" ht="15" customHeight="1" x14ac:dyDescent="0.3">
      <c r="A10" s="67">
        <v>24</v>
      </c>
      <c r="B10" s="71">
        <v>45674</v>
      </c>
      <c r="C10" s="39" t="s">
        <v>230</v>
      </c>
      <c r="D10" s="39"/>
      <c r="E10" s="39"/>
      <c r="F10" s="39"/>
      <c r="G10" s="39"/>
      <c r="H10" s="39"/>
      <c r="I10" s="39"/>
      <c r="J10" s="39"/>
      <c r="K10" s="39"/>
      <c r="L10" s="39"/>
      <c r="M10" s="39"/>
      <c r="N10" s="39"/>
      <c r="O10" s="39"/>
      <c r="P10" s="39"/>
      <c r="Q10" s="39"/>
      <c r="R10" s="39"/>
      <c r="S10" s="39"/>
      <c r="T10" s="39"/>
      <c r="U10" s="39"/>
      <c r="V10" s="39"/>
      <c r="W10" s="39"/>
      <c r="X10" s="39"/>
      <c r="Y10" s="39"/>
      <c r="Z10" s="39"/>
    </row>
    <row r="11" spans="1:26" ht="15" customHeight="1" x14ac:dyDescent="0.3">
      <c r="A11" s="67">
        <v>25</v>
      </c>
      <c r="B11" s="71">
        <v>45741</v>
      </c>
      <c r="C11" s="39" t="s">
        <v>231</v>
      </c>
      <c r="D11" s="39"/>
      <c r="E11" s="39"/>
      <c r="F11" s="39"/>
      <c r="G11" s="39"/>
      <c r="H11" s="39"/>
      <c r="I11" s="39"/>
      <c r="J11" s="39"/>
      <c r="K11" s="39"/>
      <c r="L11" s="39"/>
      <c r="M11" s="39"/>
      <c r="N11" s="39"/>
      <c r="O11" s="39"/>
      <c r="P11" s="39"/>
      <c r="Q11" s="39"/>
      <c r="R11" s="39"/>
      <c r="S11" s="39"/>
      <c r="T11" s="39"/>
      <c r="U11" s="39"/>
      <c r="V11" s="39"/>
      <c r="W11" s="39"/>
      <c r="X11" s="39"/>
      <c r="Y11" s="39"/>
      <c r="Z11" s="39"/>
    </row>
    <row r="12" spans="1:26" ht="15" customHeight="1" x14ac:dyDescent="0.3">
      <c r="A12" s="67">
        <v>26</v>
      </c>
      <c r="B12" s="72">
        <v>45772</v>
      </c>
      <c r="C12" s="43" t="s">
        <v>232</v>
      </c>
      <c r="D12" s="39"/>
      <c r="E12" s="39"/>
      <c r="F12" s="39"/>
      <c r="G12" s="39"/>
      <c r="H12" s="39"/>
      <c r="I12" s="39"/>
      <c r="J12" s="39"/>
      <c r="K12" s="39"/>
      <c r="L12" s="39"/>
      <c r="M12" s="39"/>
      <c r="N12" s="39"/>
      <c r="O12" s="39"/>
      <c r="P12" s="39"/>
      <c r="Q12" s="39"/>
      <c r="R12" s="39"/>
      <c r="S12" s="39"/>
      <c r="T12" s="39"/>
      <c r="U12" s="39"/>
      <c r="V12" s="39"/>
      <c r="W12" s="39"/>
      <c r="X12" s="39"/>
      <c r="Y12" s="39"/>
      <c r="Z12" s="39"/>
    </row>
    <row r="13" spans="1:26" ht="15.6" x14ac:dyDescent="0.3">
      <c r="A13" s="67">
        <v>27</v>
      </c>
      <c r="B13" s="72">
        <v>45832</v>
      </c>
      <c r="C13" s="39" t="s">
        <v>233</v>
      </c>
      <c r="D13" s="39"/>
      <c r="E13" s="39"/>
      <c r="F13" s="39"/>
      <c r="G13" s="39"/>
      <c r="H13" s="39"/>
      <c r="I13" s="39"/>
      <c r="J13" s="39"/>
      <c r="K13" s="39"/>
      <c r="L13" s="39"/>
      <c r="M13" s="39"/>
      <c r="N13" s="39"/>
      <c r="O13" s="39"/>
      <c r="P13" s="39"/>
      <c r="Q13" s="39"/>
      <c r="R13" s="39"/>
      <c r="S13" s="39"/>
      <c r="T13" s="39"/>
      <c r="U13" s="39"/>
      <c r="V13" s="39"/>
      <c r="W13" s="39"/>
      <c r="X13" s="39"/>
      <c r="Y13" s="39"/>
      <c r="Z13" s="39"/>
    </row>
    <row r="14" spans="1:26" ht="15.6" x14ac:dyDescent="0.3">
      <c r="A14" s="48">
        <v>29</v>
      </c>
      <c r="B14" s="73">
        <v>45898</v>
      </c>
      <c r="C14" s="39" t="s">
        <v>234</v>
      </c>
      <c r="D14" s="39"/>
      <c r="E14" s="39"/>
      <c r="F14" s="39"/>
      <c r="G14" s="39"/>
      <c r="H14" s="39"/>
      <c r="I14" s="39"/>
      <c r="J14" s="39"/>
      <c r="K14" s="39"/>
      <c r="L14" s="39"/>
      <c r="M14" s="39"/>
      <c r="N14" s="39"/>
      <c r="O14" s="39"/>
      <c r="P14" s="39"/>
      <c r="Q14" s="39"/>
      <c r="R14" s="39"/>
      <c r="S14" s="39"/>
      <c r="T14" s="39"/>
      <c r="U14" s="39"/>
      <c r="V14" s="39"/>
      <c r="W14" s="39"/>
      <c r="X14" s="39"/>
      <c r="Y14" s="39"/>
      <c r="Z14" s="39"/>
    </row>
    <row r="15" spans="1:26" ht="15" customHeight="1" x14ac:dyDescent="0.3">
      <c r="A15" s="67">
        <v>30</v>
      </c>
      <c r="B15" s="71">
        <v>45985</v>
      </c>
      <c r="C15" s="39" t="s">
        <v>235</v>
      </c>
      <c r="D15" s="39"/>
      <c r="E15" s="39"/>
      <c r="F15" s="39"/>
      <c r="G15" s="39"/>
      <c r="H15" s="39"/>
      <c r="I15" s="39"/>
      <c r="J15" s="39"/>
      <c r="K15" s="39"/>
      <c r="L15" s="39"/>
      <c r="M15" s="39"/>
      <c r="N15" s="39"/>
      <c r="O15" s="39"/>
      <c r="P15" s="39"/>
      <c r="Q15" s="39"/>
      <c r="R15" s="39"/>
      <c r="S15" s="39"/>
      <c r="T15" s="39"/>
      <c r="U15" s="39"/>
      <c r="V15" s="39"/>
      <c r="W15" s="39"/>
      <c r="X15" s="39"/>
      <c r="Y15" s="39"/>
      <c r="Z15" s="39"/>
    </row>
    <row r="16" spans="1:26" ht="15.6" x14ac:dyDescent="0.3">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15.6" x14ac:dyDescent="0.3">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ht="15.6" x14ac:dyDescent="0.3">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15.6" x14ac:dyDescent="0.3">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15.6" x14ac:dyDescent="0.3">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5.75" customHeight="1" x14ac:dyDescent="0.3">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5.75" customHeight="1" x14ac:dyDescent="0.3">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5.75" customHeight="1" x14ac:dyDescent="0.3">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5.75" customHeight="1" x14ac:dyDescent="0.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5.75" customHeight="1" x14ac:dyDescent="0.3">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5.75" customHeight="1" x14ac:dyDescent="0.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5.75" customHeight="1" x14ac:dyDescent="0.3">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5.75" customHeight="1" x14ac:dyDescent="0.3">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5.75" customHeight="1" x14ac:dyDescent="0.3">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5.75" customHeight="1" x14ac:dyDescent="0.3">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5.75" customHeight="1" x14ac:dyDescent="0.3">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5.75" customHeight="1" x14ac:dyDescent="0.3">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5.75" customHeight="1" x14ac:dyDescent="0.3">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5.75" customHeight="1" x14ac:dyDescent="0.3">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5.75" customHeight="1" x14ac:dyDescent="0.3">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5.75" customHeight="1" x14ac:dyDescent="0.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5.75" customHeight="1" x14ac:dyDescent="0.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5.75" customHeight="1" x14ac:dyDescent="0.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5.75" customHeight="1" x14ac:dyDescent="0.3">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5.75" customHeight="1" x14ac:dyDescent="0.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5.75" customHeight="1" x14ac:dyDescent="0.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5.75" customHeight="1" x14ac:dyDescent="0.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5.75" customHeight="1" x14ac:dyDescent="0.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5.75" customHeight="1" x14ac:dyDescent="0.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5.75" customHeight="1" x14ac:dyDescent="0.3">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5.75" customHeight="1" x14ac:dyDescent="0.3">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5.75" customHeight="1" x14ac:dyDescent="0.3">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5.75" customHeight="1" x14ac:dyDescent="0.3">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5.75" customHeight="1" x14ac:dyDescent="0.3">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5.75" customHeight="1" x14ac:dyDescent="0.3">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5.75" customHeight="1" x14ac:dyDescent="0.3">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5.75" customHeight="1" x14ac:dyDescent="0.3">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5.75" customHeight="1" x14ac:dyDescent="0.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5.75" customHeight="1" x14ac:dyDescent="0.3">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5.75" customHeight="1" x14ac:dyDescent="0.3">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5.75" customHeight="1" x14ac:dyDescent="0.3">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5.75" customHeight="1" x14ac:dyDescent="0.3">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5.75" customHeight="1" x14ac:dyDescent="0.3">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5.75" customHeight="1" x14ac:dyDescent="0.3">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5.75" customHeight="1" x14ac:dyDescent="0.3">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5.75" customHeight="1" x14ac:dyDescent="0.3">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5.75" customHeight="1" x14ac:dyDescent="0.3">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5.75" customHeight="1" x14ac:dyDescent="0.3">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5.75" customHeight="1" x14ac:dyDescent="0.3">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5.75" customHeight="1" x14ac:dyDescent="0.3">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5.75" customHeight="1" x14ac:dyDescent="0.3">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5.75" customHeight="1" x14ac:dyDescent="0.3">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75" customHeight="1" x14ac:dyDescent="0.3">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5.75" customHeight="1" x14ac:dyDescent="0.3">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5.75" customHeight="1" x14ac:dyDescent="0.3">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5.75" customHeight="1" x14ac:dyDescent="0.3">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5.75" customHeight="1" x14ac:dyDescent="0.3">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5.75" customHeight="1" x14ac:dyDescent="0.3">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5.75" customHeight="1" x14ac:dyDescent="0.3">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5.75" customHeight="1" x14ac:dyDescent="0.3">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5.75" customHeight="1" x14ac:dyDescent="0.3">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5.75" customHeight="1" x14ac:dyDescent="0.3">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5.75" customHeight="1" x14ac:dyDescent="0.3">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5.75" customHeight="1" x14ac:dyDescent="0.3">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5.75" customHeight="1" x14ac:dyDescent="0.3">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5.75" customHeight="1" x14ac:dyDescent="0.3">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5.75" customHeight="1" x14ac:dyDescent="0.3">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5.75" customHeight="1" x14ac:dyDescent="0.3">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5.75" customHeight="1" x14ac:dyDescent="0.3">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5.75" customHeight="1" x14ac:dyDescent="0.3">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5.75" customHeight="1" x14ac:dyDescent="0.3">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5.75" customHeight="1" x14ac:dyDescent="0.3">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5.75" customHeight="1" x14ac:dyDescent="0.3">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5.75" customHeight="1" x14ac:dyDescent="0.3">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5.75" customHeight="1" x14ac:dyDescent="0.3">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5.75" customHeight="1" x14ac:dyDescent="0.3">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5.75" customHeight="1" x14ac:dyDescent="0.3">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5.75" customHeight="1" x14ac:dyDescent="0.3">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5.75" customHeight="1" x14ac:dyDescent="0.3">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5.75" customHeight="1" x14ac:dyDescent="0.3">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5.75" customHeight="1" x14ac:dyDescent="0.3">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5.75" customHeight="1" x14ac:dyDescent="0.3">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5.75" customHeight="1" x14ac:dyDescent="0.3">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5.75" customHeight="1" x14ac:dyDescent="0.3">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5.75" customHeight="1" x14ac:dyDescent="0.3">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5.75" customHeight="1" x14ac:dyDescent="0.3">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5.75" customHeight="1" x14ac:dyDescent="0.3">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5.75" customHeight="1" x14ac:dyDescent="0.3">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5.75" customHeight="1" x14ac:dyDescent="0.3">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5.75" customHeight="1" x14ac:dyDescent="0.3">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5.75" customHeight="1" x14ac:dyDescent="0.3">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5.75" customHeight="1" x14ac:dyDescent="0.3">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5.75" customHeight="1" x14ac:dyDescent="0.3">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5.75" customHeight="1" x14ac:dyDescent="0.3">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5.75" customHeight="1" x14ac:dyDescent="0.3">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5.75" customHeight="1" x14ac:dyDescent="0.3">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5.75" customHeight="1" x14ac:dyDescent="0.3">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5.75" customHeight="1" x14ac:dyDescent="0.3">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5.75" customHeight="1" x14ac:dyDescent="0.3">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5.75" customHeight="1" x14ac:dyDescent="0.3">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5.75" customHeight="1" x14ac:dyDescent="0.3">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5.75" customHeight="1" x14ac:dyDescent="0.3">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5.75" customHeight="1" x14ac:dyDescent="0.3">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5.75" customHeight="1" x14ac:dyDescent="0.3">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5.75" customHeight="1" x14ac:dyDescent="0.3">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5.75" customHeight="1" x14ac:dyDescent="0.3">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5.75" customHeight="1" x14ac:dyDescent="0.3">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5.75" customHeight="1" x14ac:dyDescent="0.3">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5.75" customHeight="1" x14ac:dyDescent="0.3">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5.75" customHeight="1" x14ac:dyDescent="0.3">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5.75" customHeight="1" x14ac:dyDescent="0.3">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5.75" customHeight="1" x14ac:dyDescent="0.3">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5.75" customHeight="1" x14ac:dyDescent="0.3">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5.75" customHeight="1" x14ac:dyDescent="0.3">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5.75" customHeight="1" x14ac:dyDescent="0.3">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5.75" customHeight="1" x14ac:dyDescent="0.3">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5.75" customHeight="1" x14ac:dyDescent="0.3">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5.75" customHeight="1" x14ac:dyDescent="0.3">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5.75" customHeight="1" x14ac:dyDescent="0.3">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5.75" customHeight="1" x14ac:dyDescent="0.3">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5.75" customHeight="1" x14ac:dyDescent="0.3">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5.75" customHeight="1" x14ac:dyDescent="0.3">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5.75" customHeight="1" x14ac:dyDescent="0.3">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5.75" customHeight="1" x14ac:dyDescent="0.3">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5.75" customHeight="1" x14ac:dyDescent="0.3">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5.75" customHeight="1" x14ac:dyDescent="0.3">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5.75" customHeight="1" x14ac:dyDescent="0.3">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5.75" customHeight="1" x14ac:dyDescent="0.3">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5.75" customHeight="1" x14ac:dyDescent="0.3">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5.75" customHeight="1" x14ac:dyDescent="0.3">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5.75" customHeight="1" x14ac:dyDescent="0.3">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5.75" customHeight="1" x14ac:dyDescent="0.3">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5.75" customHeight="1" x14ac:dyDescent="0.3">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5.75" customHeight="1" x14ac:dyDescent="0.3">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5.75" customHeight="1" x14ac:dyDescent="0.3">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5.75" customHeight="1" x14ac:dyDescent="0.3">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5.75" customHeight="1" x14ac:dyDescent="0.3">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5.75" customHeight="1" x14ac:dyDescent="0.3">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5.75" customHeight="1" x14ac:dyDescent="0.3">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5.75" customHeight="1" x14ac:dyDescent="0.3">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5.75" customHeight="1" x14ac:dyDescent="0.3">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5.75" customHeight="1" x14ac:dyDescent="0.3">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5.75" customHeight="1" x14ac:dyDescent="0.3">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5.75" customHeight="1" x14ac:dyDescent="0.3">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5.75" customHeight="1" x14ac:dyDescent="0.3">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5.75" customHeight="1" x14ac:dyDescent="0.3">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5.75" customHeight="1" x14ac:dyDescent="0.3">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5.75" customHeight="1" x14ac:dyDescent="0.3">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5.75" customHeight="1" x14ac:dyDescent="0.3">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5.75" customHeight="1" x14ac:dyDescent="0.3">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5.75" customHeight="1" x14ac:dyDescent="0.3">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5.75" customHeight="1" x14ac:dyDescent="0.3">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5.75" customHeight="1" x14ac:dyDescent="0.3">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5.75" customHeight="1" x14ac:dyDescent="0.3">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5.75" customHeight="1" x14ac:dyDescent="0.3">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5.75" customHeight="1" x14ac:dyDescent="0.3">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5.75" customHeight="1" x14ac:dyDescent="0.3">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5.75" customHeight="1" x14ac:dyDescent="0.3">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5.75" customHeight="1" x14ac:dyDescent="0.3">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5.75" customHeight="1" x14ac:dyDescent="0.3">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5.75" customHeight="1" x14ac:dyDescent="0.3">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5.75" customHeight="1" x14ac:dyDescent="0.3">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5.75" customHeight="1" x14ac:dyDescent="0.3">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5.75" customHeight="1" x14ac:dyDescent="0.3">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5.75" customHeight="1" x14ac:dyDescent="0.3">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5.75" customHeight="1" x14ac:dyDescent="0.3">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5.75" customHeight="1" x14ac:dyDescent="0.3">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5.75" customHeight="1" x14ac:dyDescent="0.3">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5.75" customHeight="1" x14ac:dyDescent="0.3">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5.75" customHeight="1" x14ac:dyDescent="0.3">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5.75" customHeight="1" x14ac:dyDescent="0.3">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5.75" customHeight="1" x14ac:dyDescent="0.3">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5.75" customHeight="1" x14ac:dyDescent="0.3">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5.75" customHeight="1" x14ac:dyDescent="0.3">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5.75" customHeight="1" x14ac:dyDescent="0.3">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5.75" customHeight="1" x14ac:dyDescent="0.3">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5.75" customHeight="1" x14ac:dyDescent="0.3">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5.75" customHeight="1" x14ac:dyDescent="0.3">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5.75" customHeight="1" x14ac:dyDescent="0.3">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5.75" customHeight="1" x14ac:dyDescent="0.3">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5.75" customHeight="1" x14ac:dyDescent="0.3">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5.75" customHeight="1" x14ac:dyDescent="0.3">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5.75" customHeight="1" x14ac:dyDescent="0.3">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5.75" customHeight="1" x14ac:dyDescent="0.3">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5.75" customHeight="1" x14ac:dyDescent="0.3">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5.75" customHeight="1" x14ac:dyDescent="0.3">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5.75" customHeight="1" x14ac:dyDescent="0.3">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5.75" customHeight="1" x14ac:dyDescent="0.3">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5.75" customHeight="1" x14ac:dyDescent="0.3">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5.75" customHeight="1" x14ac:dyDescent="0.3">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5.75" customHeight="1" x14ac:dyDescent="0.3">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5.75" customHeight="1" x14ac:dyDescent="0.3">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5.75" customHeight="1" x14ac:dyDescent="0.3">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5.75" customHeight="1" x14ac:dyDescent="0.3">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5.75" customHeight="1" x14ac:dyDescent="0.3">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5.75" customHeight="1" x14ac:dyDescent="0.3">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5.75" customHeight="1" x14ac:dyDescent="0.3">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5.75" customHeight="1" x14ac:dyDescent="0.3">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5.75" customHeight="1"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5.75" customHeight="1" x14ac:dyDescent="0.3">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5.75" customHeight="1" x14ac:dyDescent="0.3">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5.75" customHeight="1" x14ac:dyDescent="0.3">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5.75" customHeight="1" x14ac:dyDescent="0.3">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5.75" customHeight="1" x14ac:dyDescent="0.3">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5.75" customHeight="1" x14ac:dyDescent="0.3">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811C2080A1164691974FD510853193" ma:contentTypeVersion="17" ma:contentTypeDescription="Create a new document." ma:contentTypeScope="" ma:versionID="42c574e6a08c2f4d7d864f7feed32c76">
  <xsd:schema xmlns:xsd="http://www.w3.org/2001/XMLSchema" xmlns:xs="http://www.w3.org/2001/XMLSchema" xmlns:p="http://schemas.microsoft.com/office/2006/metadata/properties" xmlns:ns2="f1f19454-c473-4f68-8951-c1d6b968eb94" xmlns:ns3="491921e5-58d0-4c6e-965e-7a4a8950241b" xmlns:ns4="103d72ad-51a5-49f7-8ae2-e5d385a2ec31" xmlns:ns5="741cf820-9a44-4521-ae8f-dfdfa5f7cec9" targetNamespace="http://schemas.microsoft.com/office/2006/metadata/properties" ma:root="true" ma:fieldsID="efea3cdbcfe81b368df01c547d58d758" ns2:_="" ns3:_="" ns4:_="" ns5:_="">
    <xsd:import namespace="f1f19454-c473-4f68-8951-c1d6b968eb94"/>
    <xsd:import namespace="491921e5-58d0-4c6e-965e-7a4a8950241b"/>
    <xsd:import namespace="103d72ad-51a5-49f7-8ae2-e5d385a2ec31"/>
    <xsd:import namespace="741cf820-9a44-4521-ae8f-dfdfa5f7cec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EventHashCode" minOccurs="0"/>
                <xsd:element ref="ns3:MediaServiceGenerationTime" minOccurs="0"/>
                <xsd:element ref="ns3:MediaServiceDateTaken" minOccurs="0"/>
                <xsd:element ref="ns3:MediaServiceOCR" minOccurs="0"/>
                <xsd:element ref="ns3:MediaServiceAutoKeyPoints" minOccurs="0"/>
                <xsd:element ref="ns3:MediaServiceKeyPoints" minOccurs="0"/>
                <xsd:element ref="ns4:lcf76f155ced4ddcb4097134ff3c332f" minOccurs="0"/>
                <xsd:element ref="ns5:TaxCatchAll"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19454-c473-4f68-8951-c1d6b968eb9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1921e5-58d0-4c6e-965e-7a4a8950241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3d72ad-51a5-49f7-8ae2-e5d385a2ec31"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e4481d-4d2c-4623-92b0-1a8839329b4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cf820-9a44-4521-ae8f-dfdfa5f7ce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1e9fce8-5e28-4620-aac5-2b6c5f172214}" ma:internalName="TaxCatchAll" ma:showField="CatchAllData" ma:web="741cf820-9a44-4521-ae8f-dfdfa5f7c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1cf820-9a44-4521-ae8f-dfdfa5f7cec9" xsi:nil="true"/>
    <lcf76f155ced4ddcb4097134ff3c332f xmlns="103d72ad-51a5-49f7-8ae2-e5d385a2ec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3F8E96-870A-4C04-8725-C410ABDAF5E6}"/>
</file>

<file path=customXml/itemProps2.xml><?xml version="1.0" encoding="utf-8"?>
<ds:datastoreItem xmlns:ds="http://schemas.openxmlformats.org/officeDocument/2006/customXml" ds:itemID="{7AC06A75-D2A5-4263-8327-AC00DC75DCB8}"/>
</file>

<file path=customXml/itemProps3.xml><?xml version="1.0" encoding="utf-8"?>
<ds:datastoreItem xmlns:ds="http://schemas.openxmlformats.org/officeDocument/2006/customXml" ds:itemID="{4BED248A-A173-4A42-A0F4-63596F890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Services Pricing (A)</vt:lpstr>
      <vt:lpstr>Fixed Esc Srvcs-20 Year (A) </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PaulaDHance</dc:creator>
  <cp:lastModifiedBy>DennisMSierra</cp:lastModifiedBy>
  <dcterms:created xsi:type="dcterms:W3CDTF">2026-03-03T13:57:55Z</dcterms:created>
  <dcterms:modified xsi:type="dcterms:W3CDTF">2026-05-12T16:44:28Z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0x0101006B811C2080A1164691974FD510853193</vt:lpwstr>
  </property>
</Properties>
</file>